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60" windowHeight="9105" activeTab="5"/>
  </bookViews>
  <sheets>
    <sheet name="May" sheetId="1" r:id="rId1"/>
    <sheet name="June" sheetId="2" r:id="rId2"/>
    <sheet name="July" sheetId="3" r:id="rId3"/>
    <sheet name="August" sheetId="4" r:id="rId4"/>
    <sheet name="September" sheetId="5" r:id="rId5"/>
    <sheet name="October" sheetId="6" r:id="rId6"/>
    <sheet name=" Team Pos" sheetId="7" r:id="rId7"/>
  </sheets>
  <definedNames/>
  <calcPr fullCalcOnLoad="1"/>
</workbook>
</file>

<file path=xl/sharedStrings.xml><?xml version="1.0" encoding="utf-8"?>
<sst xmlns="http://schemas.openxmlformats.org/spreadsheetml/2006/main" count="633" uniqueCount="117">
  <si>
    <t>Name</t>
  </si>
  <si>
    <t>T1 Am</t>
  </si>
  <si>
    <t>T2 Am</t>
  </si>
  <si>
    <t>Best T</t>
  </si>
  <si>
    <t>Grp Pos</t>
  </si>
  <si>
    <t>Pm Bib</t>
  </si>
  <si>
    <t>Ds1</t>
  </si>
  <si>
    <t>Ds2</t>
  </si>
  <si>
    <t>Ds3</t>
  </si>
  <si>
    <t>Ds Tot</t>
  </si>
  <si>
    <t>Pts Tot</t>
  </si>
  <si>
    <t>Anya Hemming</t>
  </si>
  <si>
    <t>Grp Pts</t>
  </si>
  <si>
    <t>DNF</t>
  </si>
  <si>
    <t>Ov Pos</t>
  </si>
  <si>
    <t>U9</t>
  </si>
  <si>
    <t>U12</t>
  </si>
  <si>
    <t>U14</t>
  </si>
  <si>
    <t>O40</t>
  </si>
  <si>
    <t>Midland A</t>
  </si>
  <si>
    <t>Midland B</t>
  </si>
  <si>
    <t>May</t>
  </si>
  <si>
    <t>July</t>
  </si>
  <si>
    <t>June</t>
  </si>
  <si>
    <t>Macaulay Clover</t>
  </si>
  <si>
    <t>Group</t>
  </si>
  <si>
    <t>Matthew Treuge</t>
  </si>
  <si>
    <t>Emma Lawton</t>
  </si>
  <si>
    <t>Tabatha Sinclair</t>
  </si>
  <si>
    <t>Lily Williamson</t>
  </si>
  <si>
    <t>Position</t>
  </si>
  <si>
    <t>Team</t>
  </si>
  <si>
    <t>Total</t>
  </si>
  <si>
    <t>Emilia Orzel</t>
  </si>
  <si>
    <t>Hannah Dennison</t>
  </si>
  <si>
    <t>U40</t>
  </si>
  <si>
    <t>Alex Chadwick</t>
  </si>
  <si>
    <t>William Moss</t>
  </si>
  <si>
    <t>Finley Moss</t>
  </si>
  <si>
    <t>Gloucester A</t>
  </si>
  <si>
    <t>Exeter</t>
  </si>
  <si>
    <t>Torquay</t>
  </si>
  <si>
    <t>Pembrey Panthers</t>
  </si>
  <si>
    <t>Gloucester B</t>
  </si>
  <si>
    <t>Thurski</t>
  </si>
  <si>
    <t>Gloucester C</t>
  </si>
  <si>
    <t>Trinity Weir</t>
  </si>
  <si>
    <t>Holly Austin</t>
  </si>
  <si>
    <t>David Beech</t>
  </si>
  <si>
    <t>Amber Fennell</t>
  </si>
  <si>
    <t>Midland C</t>
  </si>
  <si>
    <t>Western Counties</t>
  </si>
  <si>
    <t>U18</t>
  </si>
  <si>
    <t>Ruby Pattinson</t>
  </si>
  <si>
    <t>Annabella James</t>
  </si>
  <si>
    <t>Lucy Sainsbury</t>
  </si>
  <si>
    <t>Hannah Phillips</t>
  </si>
  <si>
    <t>Jennifer Kirwan</t>
  </si>
  <si>
    <t>Gloucester Summer Race League Results 2016</t>
  </si>
  <si>
    <t>Lorenza Chapman</t>
  </si>
  <si>
    <t>Cecilia Goldwin</t>
  </si>
  <si>
    <t>Eva Hogan</t>
  </si>
  <si>
    <t>George Patterson</t>
  </si>
  <si>
    <t>Jon Webber (Exeter)</t>
  </si>
  <si>
    <t>142=</t>
  </si>
  <si>
    <t>Cardiff UN</t>
  </si>
  <si>
    <t>Avon</t>
  </si>
  <si>
    <t>Cardiff Dau</t>
  </si>
  <si>
    <t>Torfaen Raiders</t>
  </si>
  <si>
    <t>Cardiff Tri</t>
  </si>
  <si>
    <t>Harlequins</t>
  </si>
  <si>
    <t>Group Size</t>
  </si>
  <si>
    <t>Charlie Deem</t>
  </si>
  <si>
    <t>Dan Giles</t>
  </si>
  <si>
    <t>Ella Giles</t>
  </si>
  <si>
    <t>Phil Wigfield</t>
  </si>
  <si>
    <t>Geraldine Elgy</t>
  </si>
  <si>
    <t>John Elgy</t>
  </si>
  <si>
    <t>Lottie Giles</t>
  </si>
  <si>
    <t>George Daly</t>
  </si>
  <si>
    <t>John Gallagher</t>
  </si>
  <si>
    <t>Ashleigh Weir</t>
  </si>
  <si>
    <t>Hannah Philipps</t>
  </si>
  <si>
    <t>Matthew Vickers</t>
  </si>
  <si>
    <t>DNS</t>
  </si>
  <si>
    <t>133=</t>
  </si>
  <si>
    <t>james shakeshaft</t>
  </si>
  <si>
    <t>Lauren Treuge</t>
  </si>
  <si>
    <t>Ethan Hemming</t>
  </si>
  <si>
    <t>lorenza Chapman</t>
  </si>
  <si>
    <t>Daniel Aliwell</t>
  </si>
  <si>
    <t>Eliza Brown</t>
  </si>
  <si>
    <t>Millie Hatton</t>
  </si>
  <si>
    <t>Sian Hooper</t>
  </si>
  <si>
    <t>Fliss Pace</t>
  </si>
  <si>
    <t>Gerry Elgy</t>
  </si>
  <si>
    <t>Karina Baden</t>
  </si>
  <si>
    <t>Isabella Fitches</t>
  </si>
  <si>
    <t>Izzy Miller</t>
  </si>
  <si>
    <t>Annabelle Galliford</t>
  </si>
  <si>
    <t>121=</t>
  </si>
  <si>
    <t>August</t>
  </si>
  <si>
    <t>September</t>
  </si>
  <si>
    <t>Bella James</t>
  </si>
  <si>
    <t>James Elgy</t>
  </si>
  <si>
    <t>16=</t>
  </si>
  <si>
    <t>James Shakeshaft</t>
  </si>
  <si>
    <t>Alex Hocking</t>
  </si>
  <si>
    <t>Ellie Jackson</t>
  </si>
  <si>
    <t>Aimee O'Malley</t>
  </si>
  <si>
    <t>Izzy O'Malley</t>
  </si>
  <si>
    <t>98=</t>
  </si>
  <si>
    <t>Chris Franey</t>
  </si>
  <si>
    <t>Sally Giles</t>
  </si>
  <si>
    <t>Hanna Phillips</t>
  </si>
  <si>
    <t>Adam Orzel</t>
  </si>
  <si>
    <t>GSRL 2016 Team Totals to October (final)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</si>
</sst>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7109375" style="3" bestFit="1" customWidth="1"/>
    <col min="2" max="14" width="10.7109375" style="3" customWidth="1"/>
    <col min="15" max="17" width="9.140625" style="3" customWidth="1"/>
    <col min="18" max="18" width="6.421875" style="3" customWidth="1"/>
    <col min="19" max="19" width="6.7109375" style="3" customWidth="1"/>
    <col min="20" max="20" width="6.140625" style="3" customWidth="1"/>
    <col min="21" max="16384" width="9.140625" style="3" customWidth="1"/>
  </cols>
  <sheetData>
    <row r="1" spans="1:14" ht="23.25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3" spans="1:14" ht="15">
      <c r="A3" s="9" t="s">
        <v>19</v>
      </c>
      <c r="N3" s="15" t="s">
        <v>21</v>
      </c>
    </row>
    <row r="4" spans="1:14" s="1" customFormat="1" ht="15">
      <c r="A4" s="2" t="s">
        <v>0</v>
      </c>
      <c r="B4" s="10" t="s">
        <v>25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12</v>
      </c>
      <c r="H4" s="8" t="s">
        <v>14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  <c r="N4" s="8" t="s">
        <v>10</v>
      </c>
    </row>
    <row r="5" spans="1:14" ht="15">
      <c r="A5" s="6" t="s">
        <v>36</v>
      </c>
      <c r="B5" s="7" t="s">
        <v>16</v>
      </c>
      <c r="C5" s="5">
        <v>27.07</v>
      </c>
      <c r="D5" s="5">
        <v>27.47</v>
      </c>
      <c r="E5" s="5">
        <v>27.07</v>
      </c>
      <c r="F5" s="5">
        <v>29</v>
      </c>
      <c r="G5" s="5">
        <v>1</v>
      </c>
      <c r="H5" s="5">
        <v>103</v>
      </c>
      <c r="I5" s="5">
        <v>20</v>
      </c>
      <c r="J5" s="5">
        <v>3</v>
      </c>
      <c r="K5" s="5">
        <v>3</v>
      </c>
      <c r="L5" s="5">
        <v>3</v>
      </c>
      <c r="M5" s="5">
        <f>SUM(J5:L5)</f>
        <v>9</v>
      </c>
      <c r="N5" s="5">
        <f>G5+M5</f>
        <v>10</v>
      </c>
    </row>
    <row r="6" spans="1:14" ht="15">
      <c r="A6" s="6" t="s">
        <v>49</v>
      </c>
      <c r="B6" s="7" t="s">
        <v>16</v>
      </c>
      <c r="C6" s="5">
        <v>19.76</v>
      </c>
      <c r="D6" s="5">
        <v>19.59</v>
      </c>
      <c r="E6" s="5">
        <v>19.59</v>
      </c>
      <c r="F6" s="5">
        <v>4</v>
      </c>
      <c r="G6" s="5">
        <v>17</v>
      </c>
      <c r="H6" s="5">
        <v>14</v>
      </c>
      <c r="I6" s="5">
        <v>53</v>
      </c>
      <c r="J6" s="5">
        <v>1</v>
      </c>
      <c r="K6" s="5">
        <v>1</v>
      </c>
      <c r="L6" s="5">
        <v>1</v>
      </c>
      <c r="M6" s="5">
        <f aca="true" t="shared" si="0" ref="M6:M14">SUM(J6:L6)</f>
        <v>3</v>
      </c>
      <c r="N6" s="5">
        <f aca="true" t="shared" si="1" ref="N6:N14">G6+M6</f>
        <v>20</v>
      </c>
    </row>
    <row r="7" spans="1:14" ht="15">
      <c r="A7" s="6" t="s">
        <v>11</v>
      </c>
      <c r="B7" s="7" t="s">
        <v>16</v>
      </c>
      <c r="C7" s="5">
        <v>21.12</v>
      </c>
      <c r="D7" s="7">
        <v>21.26</v>
      </c>
      <c r="E7" s="5">
        <v>21.12</v>
      </c>
      <c r="F7" s="5">
        <v>13</v>
      </c>
      <c r="G7" s="5">
        <v>8</v>
      </c>
      <c r="H7" s="5">
        <v>32</v>
      </c>
      <c r="I7" s="5">
        <v>44</v>
      </c>
      <c r="J7" s="5">
        <v>3</v>
      </c>
      <c r="K7" s="5">
        <v>3</v>
      </c>
      <c r="L7" s="5">
        <v>3</v>
      </c>
      <c r="M7" s="5">
        <f t="shared" si="0"/>
        <v>9</v>
      </c>
      <c r="N7" s="5">
        <f t="shared" si="1"/>
        <v>17</v>
      </c>
    </row>
    <row r="8" spans="1:14" ht="15">
      <c r="A8" s="6" t="s">
        <v>33</v>
      </c>
      <c r="B8" s="7" t="s">
        <v>16</v>
      </c>
      <c r="C8" s="5">
        <v>20.37</v>
      </c>
      <c r="D8" s="5">
        <v>20.49</v>
      </c>
      <c r="E8" s="5">
        <v>20.37</v>
      </c>
      <c r="F8" s="5">
        <v>7</v>
      </c>
      <c r="G8" s="5">
        <v>14</v>
      </c>
      <c r="H8" s="5">
        <v>20</v>
      </c>
      <c r="I8" s="5">
        <v>50</v>
      </c>
      <c r="J8" s="5">
        <v>2</v>
      </c>
      <c r="K8" s="5">
        <v>2</v>
      </c>
      <c r="L8" s="5">
        <v>1</v>
      </c>
      <c r="M8" s="5">
        <f t="shared" si="0"/>
        <v>5</v>
      </c>
      <c r="N8" s="5">
        <f t="shared" si="1"/>
        <v>19</v>
      </c>
    </row>
    <row r="9" spans="1:14" ht="15">
      <c r="A9" s="6" t="s">
        <v>34</v>
      </c>
      <c r="B9" s="7" t="s">
        <v>17</v>
      </c>
      <c r="C9" s="5">
        <v>24.01</v>
      </c>
      <c r="D9" s="5">
        <v>22.81</v>
      </c>
      <c r="E9" s="5">
        <v>22.81</v>
      </c>
      <c r="F9" s="5">
        <v>10</v>
      </c>
      <c r="G9" s="5">
        <v>11</v>
      </c>
      <c r="H9" s="5">
        <v>55</v>
      </c>
      <c r="I9" s="5">
        <v>108</v>
      </c>
      <c r="J9" s="5">
        <v>1</v>
      </c>
      <c r="K9" s="5">
        <v>3</v>
      </c>
      <c r="L9" s="5">
        <v>1</v>
      </c>
      <c r="M9" s="5">
        <f t="shared" si="0"/>
        <v>5</v>
      </c>
      <c r="N9" s="5">
        <f t="shared" si="1"/>
        <v>16</v>
      </c>
    </row>
    <row r="10" spans="1:14" ht="15">
      <c r="A10" s="6" t="s">
        <v>27</v>
      </c>
      <c r="B10" s="7" t="s">
        <v>17</v>
      </c>
      <c r="C10" s="7">
        <v>22.64</v>
      </c>
      <c r="D10" s="5">
        <v>55.07</v>
      </c>
      <c r="E10" s="5">
        <v>22.64</v>
      </c>
      <c r="F10" s="5">
        <v>8</v>
      </c>
      <c r="G10" s="5">
        <v>13</v>
      </c>
      <c r="H10" s="5">
        <v>51</v>
      </c>
      <c r="I10" s="5">
        <v>112</v>
      </c>
      <c r="J10" s="5">
        <v>3</v>
      </c>
      <c r="K10" s="5">
        <v>1</v>
      </c>
      <c r="L10" s="5">
        <v>1</v>
      </c>
      <c r="M10" s="5">
        <f t="shared" si="0"/>
        <v>5</v>
      </c>
      <c r="N10" s="5">
        <f t="shared" si="1"/>
        <v>18</v>
      </c>
    </row>
    <row r="11" spans="1:14" ht="15">
      <c r="A11" s="6" t="s">
        <v>24</v>
      </c>
      <c r="B11" s="7" t="s">
        <v>52</v>
      </c>
      <c r="C11" s="5">
        <v>22.09</v>
      </c>
      <c r="D11" s="5">
        <v>22.01</v>
      </c>
      <c r="E11" s="5">
        <v>22.01</v>
      </c>
      <c r="F11" s="5">
        <v>12</v>
      </c>
      <c r="G11" s="5">
        <v>9</v>
      </c>
      <c r="H11" s="5">
        <v>44</v>
      </c>
      <c r="I11" s="5">
        <v>117</v>
      </c>
      <c r="J11" s="5">
        <v>3</v>
      </c>
      <c r="K11" s="5">
        <v>3</v>
      </c>
      <c r="L11" s="5">
        <v>3</v>
      </c>
      <c r="M11" s="5">
        <f t="shared" si="0"/>
        <v>9</v>
      </c>
      <c r="N11" s="5">
        <f t="shared" si="1"/>
        <v>18</v>
      </c>
    </row>
    <row r="12" spans="1:14" ht="15">
      <c r="A12" s="6" t="s">
        <v>28</v>
      </c>
      <c r="B12" s="7" t="s">
        <v>52</v>
      </c>
      <c r="C12" s="11">
        <v>26.86</v>
      </c>
      <c r="D12" s="5">
        <v>25.31</v>
      </c>
      <c r="E12" s="5">
        <v>25.31</v>
      </c>
      <c r="F12" s="5">
        <v>19</v>
      </c>
      <c r="G12" s="5">
        <v>2</v>
      </c>
      <c r="H12" s="5">
        <v>87</v>
      </c>
      <c r="I12" s="5">
        <v>87</v>
      </c>
      <c r="J12" s="5">
        <v>3</v>
      </c>
      <c r="K12" s="5">
        <v>3</v>
      </c>
      <c r="L12" s="5">
        <v>3</v>
      </c>
      <c r="M12" s="5">
        <f t="shared" si="0"/>
        <v>9</v>
      </c>
      <c r="N12" s="5">
        <f t="shared" si="1"/>
        <v>11</v>
      </c>
    </row>
    <row r="13" spans="1:14" ht="15">
      <c r="A13" s="6" t="s">
        <v>26</v>
      </c>
      <c r="B13" s="7" t="s">
        <v>52</v>
      </c>
      <c r="C13" s="5">
        <v>20.48</v>
      </c>
      <c r="D13" s="5">
        <v>20.03</v>
      </c>
      <c r="E13" s="5">
        <v>20.03</v>
      </c>
      <c r="F13" s="5">
        <v>6</v>
      </c>
      <c r="G13" s="5">
        <v>15</v>
      </c>
      <c r="H13" s="5">
        <v>18</v>
      </c>
      <c r="I13" s="5">
        <v>133</v>
      </c>
      <c r="J13" s="5">
        <v>3</v>
      </c>
      <c r="K13" s="5">
        <v>1</v>
      </c>
      <c r="L13" s="5">
        <v>3</v>
      </c>
      <c r="M13" s="5">
        <f t="shared" si="0"/>
        <v>7</v>
      </c>
      <c r="N13" s="5">
        <f t="shared" si="1"/>
        <v>22</v>
      </c>
    </row>
    <row r="14" spans="1:14" ht="15">
      <c r="A14" s="6" t="s">
        <v>46</v>
      </c>
      <c r="B14" s="7" t="s">
        <v>52</v>
      </c>
      <c r="C14" s="11">
        <v>23.78</v>
      </c>
      <c r="D14" s="5">
        <v>23.26</v>
      </c>
      <c r="E14" s="11">
        <v>23.26</v>
      </c>
      <c r="F14" s="5">
        <v>15</v>
      </c>
      <c r="G14" s="5">
        <v>6</v>
      </c>
      <c r="H14" s="5">
        <v>63</v>
      </c>
      <c r="I14" s="5">
        <v>100</v>
      </c>
      <c r="J14" s="5">
        <v>3</v>
      </c>
      <c r="K14" s="5">
        <v>3</v>
      </c>
      <c r="L14" s="5">
        <v>3</v>
      </c>
      <c r="M14" s="5">
        <f t="shared" si="0"/>
        <v>9</v>
      </c>
      <c r="N14" s="5">
        <f t="shared" si="1"/>
        <v>15</v>
      </c>
    </row>
    <row r="15" spans="4:14" ht="15">
      <c r="D15" s="4"/>
      <c r="E15" s="4"/>
      <c r="F15" s="4"/>
      <c r="I15" s="4"/>
      <c r="J15" s="4"/>
      <c r="K15" s="4"/>
      <c r="L15" s="4"/>
      <c r="M15" s="4"/>
      <c r="N15" s="12">
        <f>SUM(N5:N14)</f>
        <v>166</v>
      </c>
    </row>
    <row r="16" spans="1:14" ht="15">
      <c r="A16" s="9" t="s">
        <v>20</v>
      </c>
      <c r="D16" s="4"/>
      <c r="E16" s="4"/>
      <c r="F16" s="4"/>
      <c r="I16" s="4"/>
      <c r="J16" s="4"/>
      <c r="K16" s="4"/>
      <c r="L16" s="4"/>
      <c r="M16" s="4"/>
      <c r="N16" s="4"/>
    </row>
    <row r="17" spans="1:14" ht="15">
      <c r="A17" s="2" t="s">
        <v>0</v>
      </c>
      <c r="B17" s="10" t="s">
        <v>25</v>
      </c>
      <c r="C17" s="8" t="s">
        <v>1</v>
      </c>
      <c r="D17" s="8" t="s">
        <v>2</v>
      </c>
      <c r="E17" s="8" t="s">
        <v>3</v>
      </c>
      <c r="F17" s="8" t="s">
        <v>4</v>
      </c>
      <c r="G17" s="8" t="s">
        <v>12</v>
      </c>
      <c r="H17" s="8" t="s">
        <v>14</v>
      </c>
      <c r="I17" s="8" t="s">
        <v>5</v>
      </c>
      <c r="J17" s="8" t="s">
        <v>6</v>
      </c>
      <c r="K17" s="8" t="s">
        <v>7</v>
      </c>
      <c r="L17" s="8" t="s">
        <v>8</v>
      </c>
      <c r="M17" s="8" t="s">
        <v>9</v>
      </c>
      <c r="N17" s="8" t="s">
        <v>10</v>
      </c>
    </row>
    <row r="18" spans="1:14" ht="15">
      <c r="A18" s="6" t="s">
        <v>37</v>
      </c>
      <c r="B18" s="7" t="s">
        <v>15</v>
      </c>
      <c r="C18" s="5">
        <v>27.39</v>
      </c>
      <c r="D18" s="5">
        <v>25.46</v>
      </c>
      <c r="E18" s="5">
        <v>25.46</v>
      </c>
      <c r="F18" s="5">
        <v>5</v>
      </c>
      <c r="G18" s="5">
        <v>16</v>
      </c>
      <c r="H18" s="5">
        <v>89</v>
      </c>
      <c r="I18" s="5">
        <v>27</v>
      </c>
      <c r="J18" s="5">
        <v>0</v>
      </c>
      <c r="K18" s="5">
        <v>3</v>
      </c>
      <c r="L18" s="5">
        <v>3</v>
      </c>
      <c r="M18" s="5">
        <f>J18+K18+L18</f>
        <v>6</v>
      </c>
      <c r="N18" s="5">
        <f>G18+M18</f>
        <v>22</v>
      </c>
    </row>
    <row r="19" spans="1:14" ht="15">
      <c r="A19" s="6" t="s">
        <v>38</v>
      </c>
      <c r="B19" s="7" t="s">
        <v>16</v>
      </c>
      <c r="C19" s="7">
        <v>26.79</v>
      </c>
      <c r="D19" s="7">
        <v>26.72</v>
      </c>
      <c r="E19" s="7">
        <v>26.72</v>
      </c>
      <c r="F19" s="5">
        <v>28</v>
      </c>
      <c r="G19" s="5">
        <v>1</v>
      </c>
      <c r="H19" s="7">
        <v>102</v>
      </c>
      <c r="I19" s="5">
        <v>21</v>
      </c>
      <c r="J19" s="5">
        <v>1</v>
      </c>
      <c r="K19" s="5">
        <v>3</v>
      </c>
      <c r="L19" s="5">
        <v>3</v>
      </c>
      <c r="M19" s="5">
        <f aca="true" t="shared" si="2" ref="M19:M27">J19+K19+L19</f>
        <v>7</v>
      </c>
      <c r="N19" s="5">
        <f aca="true" t="shared" si="3" ref="N19:N27">G19+M19</f>
        <v>8</v>
      </c>
    </row>
    <row r="20" spans="1:14" ht="15">
      <c r="A20" s="6" t="s">
        <v>53</v>
      </c>
      <c r="B20" s="7" t="s">
        <v>16</v>
      </c>
      <c r="C20" s="7" t="s">
        <v>13</v>
      </c>
      <c r="D20" s="7">
        <v>29.21</v>
      </c>
      <c r="E20" s="7">
        <v>29.21</v>
      </c>
      <c r="F20" s="5">
        <v>33</v>
      </c>
      <c r="G20" s="5">
        <v>1</v>
      </c>
      <c r="H20" s="7">
        <v>122</v>
      </c>
      <c r="I20" s="5">
        <v>14</v>
      </c>
      <c r="J20" s="5">
        <v>3</v>
      </c>
      <c r="K20" s="5">
        <v>1</v>
      </c>
      <c r="L20" s="5">
        <v>2</v>
      </c>
      <c r="M20" s="5">
        <f t="shared" si="2"/>
        <v>6</v>
      </c>
      <c r="N20" s="5">
        <f t="shared" si="3"/>
        <v>7</v>
      </c>
    </row>
    <row r="21" spans="1:14" ht="15">
      <c r="A21" s="6" t="s">
        <v>54</v>
      </c>
      <c r="B21" s="7" t="s">
        <v>17</v>
      </c>
      <c r="C21" s="7">
        <v>24.34</v>
      </c>
      <c r="D21" s="5">
        <v>24.02</v>
      </c>
      <c r="E21" s="5">
        <v>24.02</v>
      </c>
      <c r="F21" s="5">
        <v>15</v>
      </c>
      <c r="G21" s="5">
        <v>6</v>
      </c>
      <c r="H21" s="5">
        <v>70</v>
      </c>
      <c r="I21" s="5">
        <v>96</v>
      </c>
      <c r="J21" s="5">
        <v>1</v>
      </c>
      <c r="K21" s="5">
        <v>0</v>
      </c>
      <c r="L21" s="5">
        <v>3</v>
      </c>
      <c r="M21" s="5">
        <f t="shared" si="2"/>
        <v>4</v>
      </c>
      <c r="N21" s="5">
        <f t="shared" si="3"/>
        <v>10</v>
      </c>
    </row>
    <row r="22" spans="1:14" ht="15">
      <c r="A22" s="6" t="s">
        <v>55</v>
      </c>
      <c r="B22" s="7" t="s">
        <v>17</v>
      </c>
      <c r="C22" s="5">
        <v>28.44</v>
      </c>
      <c r="D22" s="11">
        <v>27.16</v>
      </c>
      <c r="E22" s="11">
        <v>27.16</v>
      </c>
      <c r="F22" s="5">
        <v>25</v>
      </c>
      <c r="G22" s="5">
        <v>1</v>
      </c>
      <c r="H22" s="5">
        <v>105</v>
      </c>
      <c r="I22" s="5">
        <v>77</v>
      </c>
      <c r="J22" s="5">
        <v>1</v>
      </c>
      <c r="K22" s="5">
        <v>0</v>
      </c>
      <c r="L22" s="5">
        <v>1</v>
      </c>
      <c r="M22" s="5">
        <f t="shared" si="2"/>
        <v>2</v>
      </c>
      <c r="N22" s="5">
        <f t="shared" si="3"/>
        <v>3</v>
      </c>
    </row>
    <row r="23" spans="1:14" ht="15">
      <c r="A23" s="6" t="s">
        <v>47</v>
      </c>
      <c r="B23" s="7" t="s">
        <v>52</v>
      </c>
      <c r="C23" s="5">
        <v>26.29</v>
      </c>
      <c r="D23" s="5">
        <v>24.12</v>
      </c>
      <c r="E23" s="5">
        <v>24.12</v>
      </c>
      <c r="F23" s="5">
        <v>17</v>
      </c>
      <c r="G23" s="5">
        <v>4</v>
      </c>
      <c r="H23" s="5">
        <v>72</v>
      </c>
      <c r="I23" s="5">
        <v>95</v>
      </c>
      <c r="J23" s="5">
        <v>3</v>
      </c>
      <c r="K23" s="5">
        <v>3</v>
      </c>
      <c r="L23" s="5">
        <v>1</v>
      </c>
      <c r="M23" s="5">
        <f t="shared" si="2"/>
        <v>7</v>
      </c>
      <c r="N23" s="5">
        <f t="shared" si="3"/>
        <v>11</v>
      </c>
    </row>
    <row r="24" spans="1:14" ht="15">
      <c r="A24" s="6" t="s">
        <v>56</v>
      </c>
      <c r="B24" s="7" t="s">
        <v>52</v>
      </c>
      <c r="C24" s="5">
        <v>27.77</v>
      </c>
      <c r="D24" s="5">
        <v>27.38</v>
      </c>
      <c r="E24" s="5">
        <v>27.38</v>
      </c>
      <c r="F24" s="5">
        <v>21</v>
      </c>
      <c r="G24" s="5">
        <v>1</v>
      </c>
      <c r="H24" s="5">
        <v>108</v>
      </c>
      <c r="I24" s="5">
        <v>76</v>
      </c>
      <c r="J24" s="5">
        <v>1</v>
      </c>
      <c r="K24" s="5">
        <v>1</v>
      </c>
      <c r="L24" s="5">
        <v>3</v>
      </c>
      <c r="M24" s="5">
        <f t="shared" si="2"/>
        <v>5</v>
      </c>
      <c r="N24" s="5">
        <f t="shared" si="3"/>
        <v>6</v>
      </c>
    </row>
    <row r="25" spans="1:14" ht="15">
      <c r="A25" s="6" t="s">
        <v>29</v>
      </c>
      <c r="B25" s="7" t="s">
        <v>52</v>
      </c>
      <c r="C25" s="5">
        <v>28.08</v>
      </c>
      <c r="D25" s="11">
        <v>27.7</v>
      </c>
      <c r="E25" s="11">
        <v>27.7</v>
      </c>
      <c r="F25" s="5">
        <v>23</v>
      </c>
      <c r="G25" s="5">
        <v>1</v>
      </c>
      <c r="H25" s="5">
        <v>114</v>
      </c>
      <c r="I25" s="5">
        <v>71</v>
      </c>
      <c r="J25" s="5">
        <v>3</v>
      </c>
      <c r="K25" s="5">
        <v>3</v>
      </c>
      <c r="L25" s="5">
        <v>3</v>
      </c>
      <c r="M25" s="5">
        <f t="shared" si="2"/>
        <v>9</v>
      </c>
      <c r="N25" s="5">
        <f t="shared" si="3"/>
        <v>10</v>
      </c>
    </row>
    <row r="26" spans="1:14" ht="15">
      <c r="A26" s="6" t="s">
        <v>57</v>
      </c>
      <c r="B26" s="7" t="s">
        <v>35</v>
      </c>
      <c r="C26" s="5">
        <v>23.71</v>
      </c>
      <c r="D26" s="5">
        <v>23.17</v>
      </c>
      <c r="E26" s="5">
        <v>23.17</v>
      </c>
      <c r="F26" s="5">
        <v>7</v>
      </c>
      <c r="G26" s="5">
        <v>14</v>
      </c>
      <c r="H26" s="5">
        <v>60</v>
      </c>
      <c r="I26" s="5">
        <v>103</v>
      </c>
      <c r="J26" s="5">
        <v>2</v>
      </c>
      <c r="K26" s="5">
        <v>1</v>
      </c>
      <c r="L26" s="5">
        <v>1</v>
      </c>
      <c r="M26" s="5">
        <f t="shared" si="2"/>
        <v>4</v>
      </c>
      <c r="N26" s="5">
        <f t="shared" si="3"/>
        <v>18</v>
      </c>
    </row>
    <row r="27" spans="1:14" ht="15">
      <c r="A27" s="6" t="s">
        <v>48</v>
      </c>
      <c r="B27" s="7" t="s">
        <v>18</v>
      </c>
      <c r="C27" s="5">
        <v>26.32</v>
      </c>
      <c r="D27" s="5">
        <v>25.59</v>
      </c>
      <c r="E27" s="5">
        <v>25.59</v>
      </c>
      <c r="F27" s="5">
        <v>14</v>
      </c>
      <c r="G27" s="5">
        <v>7</v>
      </c>
      <c r="H27" s="5">
        <v>90</v>
      </c>
      <c r="I27" s="5">
        <v>85</v>
      </c>
      <c r="J27" s="5">
        <v>1</v>
      </c>
      <c r="K27" s="5">
        <v>1</v>
      </c>
      <c r="L27" s="5">
        <v>1</v>
      </c>
      <c r="M27" s="5">
        <f t="shared" si="2"/>
        <v>3</v>
      </c>
      <c r="N27" s="5">
        <f t="shared" si="3"/>
        <v>10</v>
      </c>
    </row>
    <row r="28" ht="15">
      <c r="N28" s="12">
        <f>SUM(N18:N27)</f>
        <v>105</v>
      </c>
    </row>
    <row r="30" spans="1:14" ht="15">
      <c r="A30" s="9" t="s">
        <v>50</v>
      </c>
      <c r="D30" s="4"/>
      <c r="E30" s="4"/>
      <c r="F30" s="4"/>
      <c r="I30" s="4"/>
      <c r="J30" s="4"/>
      <c r="K30" s="4"/>
      <c r="L30" s="4"/>
      <c r="M30" s="4"/>
      <c r="N30" s="4"/>
    </row>
    <row r="31" spans="1:14" ht="15">
      <c r="A31" s="2" t="s">
        <v>0</v>
      </c>
      <c r="B31" s="10" t="s">
        <v>25</v>
      </c>
      <c r="C31" s="8" t="s">
        <v>1</v>
      </c>
      <c r="D31" s="8" t="s">
        <v>2</v>
      </c>
      <c r="E31" s="8" t="s">
        <v>3</v>
      </c>
      <c r="F31" s="8" t="s">
        <v>4</v>
      </c>
      <c r="G31" s="8" t="s">
        <v>12</v>
      </c>
      <c r="H31" s="8" t="s">
        <v>14</v>
      </c>
      <c r="I31" s="8" t="s">
        <v>5</v>
      </c>
      <c r="J31" s="8" t="s">
        <v>6</v>
      </c>
      <c r="K31" s="8" t="s">
        <v>7</v>
      </c>
      <c r="L31" s="8" t="s">
        <v>8</v>
      </c>
      <c r="M31" s="8" t="s">
        <v>9</v>
      </c>
      <c r="N31" s="8" t="s">
        <v>10</v>
      </c>
    </row>
    <row r="32" spans="1:14" ht="15">
      <c r="A32" s="6" t="s">
        <v>59</v>
      </c>
      <c r="B32" s="7" t="s">
        <v>17</v>
      </c>
      <c r="C32" s="5">
        <v>31.42</v>
      </c>
      <c r="D32" s="5">
        <v>29.74</v>
      </c>
      <c r="E32" s="5">
        <v>29.74</v>
      </c>
      <c r="F32" s="5">
        <v>27</v>
      </c>
      <c r="G32" s="5">
        <v>1</v>
      </c>
      <c r="H32" s="5">
        <v>128</v>
      </c>
      <c r="I32" s="5">
        <v>64</v>
      </c>
      <c r="J32" s="5">
        <v>1</v>
      </c>
      <c r="K32" s="5">
        <v>3</v>
      </c>
      <c r="L32" s="5">
        <v>3</v>
      </c>
      <c r="M32" s="5">
        <f>J32+K32+L32</f>
        <v>7</v>
      </c>
      <c r="N32" s="5">
        <f>G32+M32</f>
        <v>8</v>
      </c>
    </row>
    <row r="33" spans="1:14" ht="15">
      <c r="A33" s="6" t="s">
        <v>60</v>
      </c>
      <c r="B33" s="7" t="s">
        <v>17</v>
      </c>
      <c r="C33" s="7">
        <v>27.58</v>
      </c>
      <c r="D33" s="7">
        <v>26.02</v>
      </c>
      <c r="E33" s="7">
        <v>26.02</v>
      </c>
      <c r="F33" s="5">
        <v>22</v>
      </c>
      <c r="G33" s="5">
        <v>1</v>
      </c>
      <c r="H33" s="7">
        <v>94</v>
      </c>
      <c r="I33" s="5">
        <v>82</v>
      </c>
      <c r="J33" s="5">
        <v>3</v>
      </c>
      <c r="K33" s="5">
        <v>3</v>
      </c>
      <c r="L33" s="5">
        <v>1</v>
      </c>
      <c r="M33" s="5">
        <f aca="true" t="shared" si="4" ref="M33:M41">J33+K33+L33</f>
        <v>7</v>
      </c>
      <c r="N33" s="5">
        <f aca="true" t="shared" si="5" ref="N33:N41">G33+M33</f>
        <v>8</v>
      </c>
    </row>
    <row r="34" spans="1:14" ht="15">
      <c r="A34" s="6" t="s">
        <v>61</v>
      </c>
      <c r="B34" s="7" t="s">
        <v>17</v>
      </c>
      <c r="C34" s="7" t="s">
        <v>13</v>
      </c>
      <c r="D34" s="7" t="s">
        <v>13</v>
      </c>
      <c r="E34" s="7" t="s">
        <v>13</v>
      </c>
      <c r="F34" s="5"/>
      <c r="G34" s="5"/>
      <c r="H34" s="7" t="s">
        <v>64</v>
      </c>
      <c r="I34" s="5">
        <v>58</v>
      </c>
      <c r="J34" s="5">
        <v>3</v>
      </c>
      <c r="K34" s="5">
        <v>0</v>
      </c>
      <c r="L34" s="5">
        <v>0</v>
      </c>
      <c r="M34" s="5">
        <f t="shared" si="4"/>
        <v>3</v>
      </c>
      <c r="N34" s="5">
        <f t="shared" si="5"/>
        <v>3</v>
      </c>
    </row>
    <row r="35" spans="1:14" ht="15">
      <c r="A35" s="6" t="s">
        <v>62</v>
      </c>
      <c r="B35" s="7" t="s">
        <v>52</v>
      </c>
      <c r="C35" s="7">
        <v>28.25</v>
      </c>
      <c r="D35" s="11">
        <v>29</v>
      </c>
      <c r="E35" s="5">
        <v>28.25</v>
      </c>
      <c r="F35" s="5">
        <v>24</v>
      </c>
      <c r="G35" s="5">
        <v>1</v>
      </c>
      <c r="H35" s="5">
        <v>117</v>
      </c>
      <c r="I35" s="5">
        <v>69</v>
      </c>
      <c r="J35" s="5">
        <v>0</v>
      </c>
      <c r="K35" s="5">
        <v>0</v>
      </c>
      <c r="L35" s="5">
        <v>0</v>
      </c>
      <c r="M35" s="5">
        <f t="shared" si="4"/>
        <v>0</v>
      </c>
      <c r="N35" s="5">
        <f t="shared" si="5"/>
        <v>1</v>
      </c>
    </row>
    <row r="36" spans="1:14" ht="15">
      <c r="A36" s="6" t="s">
        <v>63</v>
      </c>
      <c r="B36" s="7" t="s">
        <v>18</v>
      </c>
      <c r="C36" s="5">
        <v>27.44</v>
      </c>
      <c r="D36" s="11">
        <v>27.82</v>
      </c>
      <c r="E36" s="11">
        <v>27.44</v>
      </c>
      <c r="F36" s="5">
        <v>17</v>
      </c>
      <c r="G36" s="5">
        <v>4</v>
      </c>
      <c r="H36" s="5">
        <v>109</v>
      </c>
      <c r="I36" s="5">
        <v>75</v>
      </c>
      <c r="J36" s="5">
        <v>3</v>
      </c>
      <c r="K36" s="5">
        <v>3</v>
      </c>
      <c r="L36" s="5">
        <v>3</v>
      </c>
      <c r="M36" s="5">
        <f t="shared" si="4"/>
        <v>9</v>
      </c>
      <c r="N36" s="5">
        <f t="shared" si="5"/>
        <v>13</v>
      </c>
    </row>
    <row r="37" spans="1:14" ht="15">
      <c r="A37" s="6"/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>
        <f t="shared" si="4"/>
        <v>0</v>
      </c>
      <c r="N37" s="5">
        <f t="shared" si="5"/>
        <v>0</v>
      </c>
    </row>
    <row r="38" spans="1:14" ht="15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>
        <f t="shared" si="4"/>
        <v>0</v>
      </c>
      <c r="N38" s="5">
        <f t="shared" si="5"/>
        <v>0</v>
      </c>
    </row>
    <row r="39" spans="1:14" ht="15">
      <c r="A39" s="6"/>
      <c r="B39" s="7"/>
      <c r="C39" s="5"/>
      <c r="D39" s="5"/>
      <c r="E39" s="5"/>
      <c r="F39" s="5"/>
      <c r="G39" s="5"/>
      <c r="H39" s="5"/>
      <c r="I39" s="5"/>
      <c r="J39" s="5"/>
      <c r="K39" s="5"/>
      <c r="L39" s="5"/>
      <c r="M39" s="5">
        <f t="shared" si="4"/>
        <v>0</v>
      </c>
      <c r="N39" s="5">
        <f t="shared" si="5"/>
        <v>0</v>
      </c>
    </row>
    <row r="40" spans="1:14" ht="15">
      <c r="A40" s="6"/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>
        <f t="shared" si="4"/>
        <v>0</v>
      </c>
      <c r="N40" s="5">
        <f t="shared" si="5"/>
        <v>0</v>
      </c>
    </row>
    <row r="41" spans="1:14" ht="15">
      <c r="A41" s="6"/>
      <c r="B41" s="7"/>
      <c r="C41" s="5"/>
      <c r="D41" s="5"/>
      <c r="E41" s="5"/>
      <c r="F41" s="5"/>
      <c r="G41" s="5"/>
      <c r="H41" s="5"/>
      <c r="I41" s="5"/>
      <c r="J41" s="5"/>
      <c r="K41" s="5"/>
      <c r="L41" s="5"/>
      <c r="M41" s="5">
        <f t="shared" si="4"/>
        <v>0</v>
      </c>
      <c r="N41" s="5">
        <f t="shared" si="5"/>
        <v>0</v>
      </c>
    </row>
    <row r="42" ht="15">
      <c r="N42" s="12">
        <f>SUM(N32:N41)</f>
        <v>33</v>
      </c>
    </row>
  </sheetData>
  <sheetProtection/>
  <mergeCells count="1">
    <mergeCell ref="A1:N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  <ignoredErrors>
    <ignoredError sqref="M5:M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2.7109375" style="3" bestFit="1" customWidth="1"/>
    <col min="2" max="15" width="10.7109375" style="3" customWidth="1"/>
    <col min="16" max="18" width="9.140625" style="3" customWidth="1"/>
    <col min="19" max="19" width="6.421875" style="3" customWidth="1"/>
    <col min="20" max="20" width="6.7109375" style="3" customWidth="1"/>
    <col min="21" max="21" width="6.140625" style="3" customWidth="1"/>
    <col min="22" max="16384" width="9.140625" style="3" customWidth="1"/>
  </cols>
  <sheetData>
    <row r="1" spans="1:15" ht="23.25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3" spans="1:15" ht="15">
      <c r="A3" s="9" t="s">
        <v>19</v>
      </c>
      <c r="B3" s="19"/>
      <c r="O3" s="15" t="s">
        <v>23</v>
      </c>
    </row>
    <row r="4" spans="1:15" s="1" customFormat="1" ht="15">
      <c r="A4" s="2" t="s">
        <v>0</v>
      </c>
      <c r="B4" s="10" t="s">
        <v>71</v>
      </c>
      <c r="C4" s="10" t="s">
        <v>25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12</v>
      </c>
      <c r="I4" s="8" t="s">
        <v>14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</row>
    <row r="5" spans="1:15" ht="15">
      <c r="A5" s="6" t="s">
        <v>37</v>
      </c>
      <c r="B5" s="7">
        <v>10</v>
      </c>
      <c r="C5" s="7" t="s">
        <v>15</v>
      </c>
      <c r="D5" s="5">
        <v>26.44</v>
      </c>
      <c r="E5" s="5">
        <v>27.78</v>
      </c>
      <c r="F5" s="5">
        <v>26.44</v>
      </c>
      <c r="G5" s="5">
        <v>2</v>
      </c>
      <c r="H5" s="5">
        <v>19</v>
      </c>
      <c r="I5" s="5">
        <v>86</v>
      </c>
      <c r="J5" s="5">
        <v>25</v>
      </c>
      <c r="K5" s="5">
        <v>1</v>
      </c>
      <c r="L5" s="5">
        <v>1</v>
      </c>
      <c r="M5" s="5">
        <v>3</v>
      </c>
      <c r="N5" s="5">
        <f>SUM(K5:M5)</f>
        <v>5</v>
      </c>
      <c r="O5" s="5">
        <f>H5+N5</f>
        <v>24</v>
      </c>
    </row>
    <row r="6" spans="1:15" ht="15">
      <c r="A6" s="6" t="s">
        <v>72</v>
      </c>
      <c r="B6" s="7">
        <v>37</v>
      </c>
      <c r="C6" s="7" t="s">
        <v>16</v>
      </c>
      <c r="D6" s="5">
        <v>21.85</v>
      </c>
      <c r="E6" s="11">
        <v>20.1</v>
      </c>
      <c r="F6" s="11">
        <v>20.1</v>
      </c>
      <c r="G6" s="5">
        <v>6</v>
      </c>
      <c r="H6" s="5">
        <v>15</v>
      </c>
      <c r="I6" s="5">
        <v>15</v>
      </c>
      <c r="J6" s="5">
        <v>43</v>
      </c>
      <c r="K6" s="5">
        <v>3</v>
      </c>
      <c r="L6" s="5">
        <v>0</v>
      </c>
      <c r="M6" s="5">
        <v>3</v>
      </c>
      <c r="N6" s="5">
        <f aca="true" t="shared" si="0" ref="N6:N14">SUM(K6:M6)</f>
        <v>6</v>
      </c>
      <c r="O6" s="5">
        <f aca="true" t="shared" si="1" ref="O6:O14">H6+N6</f>
        <v>21</v>
      </c>
    </row>
    <row r="7" spans="1:15" ht="15">
      <c r="A7" s="6" t="s">
        <v>34</v>
      </c>
      <c r="B7" s="7">
        <v>34</v>
      </c>
      <c r="C7" s="7" t="s">
        <v>17</v>
      </c>
      <c r="D7" s="5">
        <v>23.32</v>
      </c>
      <c r="E7" s="7">
        <v>23.23</v>
      </c>
      <c r="F7" s="5">
        <v>23.23</v>
      </c>
      <c r="G7" s="5">
        <v>8</v>
      </c>
      <c r="H7" s="5">
        <v>13</v>
      </c>
      <c r="I7" s="5">
        <v>48</v>
      </c>
      <c r="J7" s="5">
        <v>108</v>
      </c>
      <c r="K7" s="5">
        <v>3</v>
      </c>
      <c r="L7" s="5">
        <v>1</v>
      </c>
      <c r="M7" s="5">
        <v>1</v>
      </c>
      <c r="N7" s="5">
        <f t="shared" si="0"/>
        <v>5</v>
      </c>
      <c r="O7" s="5">
        <f t="shared" si="1"/>
        <v>18</v>
      </c>
    </row>
    <row r="8" spans="1:15" ht="15">
      <c r="A8" s="6" t="s">
        <v>73</v>
      </c>
      <c r="B8" s="7">
        <v>34</v>
      </c>
      <c r="C8" s="7" t="s">
        <v>17</v>
      </c>
      <c r="D8" s="5">
        <v>21.22</v>
      </c>
      <c r="E8" s="5">
        <v>20.85</v>
      </c>
      <c r="F8" s="5">
        <v>20.85</v>
      </c>
      <c r="G8" s="5">
        <v>1</v>
      </c>
      <c r="H8" s="5">
        <v>20</v>
      </c>
      <c r="I8" s="5">
        <v>21</v>
      </c>
      <c r="J8" s="5">
        <v>128</v>
      </c>
      <c r="K8" s="5">
        <v>3</v>
      </c>
      <c r="L8" s="5">
        <v>1</v>
      </c>
      <c r="M8" s="5">
        <v>3</v>
      </c>
      <c r="N8" s="5">
        <f t="shared" si="0"/>
        <v>7</v>
      </c>
      <c r="O8" s="5">
        <f t="shared" si="1"/>
        <v>27</v>
      </c>
    </row>
    <row r="9" spans="1:15" ht="15">
      <c r="A9" s="6" t="s">
        <v>74</v>
      </c>
      <c r="B9" s="7">
        <v>34</v>
      </c>
      <c r="C9" s="7" t="s">
        <v>17</v>
      </c>
      <c r="D9" s="5">
        <v>21.13</v>
      </c>
      <c r="E9" s="5">
        <v>36.04</v>
      </c>
      <c r="F9" s="5">
        <v>21.13</v>
      </c>
      <c r="G9" s="5">
        <v>2</v>
      </c>
      <c r="H9" s="5">
        <v>19</v>
      </c>
      <c r="I9" s="5">
        <v>23</v>
      </c>
      <c r="J9" s="5">
        <v>126</v>
      </c>
      <c r="K9" s="5">
        <v>3</v>
      </c>
      <c r="L9" s="5">
        <v>3</v>
      </c>
      <c r="M9" s="5">
        <v>2</v>
      </c>
      <c r="N9" s="5">
        <f t="shared" si="0"/>
        <v>8</v>
      </c>
      <c r="O9" s="5">
        <f t="shared" si="1"/>
        <v>27</v>
      </c>
    </row>
    <row r="10" spans="1:15" ht="15">
      <c r="A10" s="6" t="s">
        <v>27</v>
      </c>
      <c r="B10" s="7">
        <v>34</v>
      </c>
      <c r="C10" s="7" t="s">
        <v>17</v>
      </c>
      <c r="D10" s="7">
        <v>24.47</v>
      </c>
      <c r="E10" s="5">
        <v>24.14</v>
      </c>
      <c r="F10" s="5">
        <v>24.14</v>
      </c>
      <c r="G10" s="5">
        <v>14</v>
      </c>
      <c r="H10" s="5">
        <v>7</v>
      </c>
      <c r="I10" s="5">
        <v>60</v>
      </c>
      <c r="J10" s="5">
        <v>98</v>
      </c>
      <c r="K10" s="5">
        <v>3</v>
      </c>
      <c r="L10" s="5">
        <v>3</v>
      </c>
      <c r="M10" s="5">
        <v>3</v>
      </c>
      <c r="N10" s="5">
        <f t="shared" si="0"/>
        <v>9</v>
      </c>
      <c r="O10" s="5">
        <f t="shared" si="1"/>
        <v>16</v>
      </c>
    </row>
    <row r="11" spans="1:15" ht="15">
      <c r="A11" s="6" t="s">
        <v>57</v>
      </c>
      <c r="B11" s="7">
        <v>12</v>
      </c>
      <c r="C11" s="7" t="s">
        <v>35</v>
      </c>
      <c r="D11" s="5">
        <v>24.46</v>
      </c>
      <c r="E11" s="5">
        <v>25.28</v>
      </c>
      <c r="F11" s="5">
        <v>24.46</v>
      </c>
      <c r="G11" s="5">
        <v>12</v>
      </c>
      <c r="H11" s="5">
        <v>9</v>
      </c>
      <c r="I11" s="5">
        <v>65</v>
      </c>
      <c r="J11" s="5">
        <v>93</v>
      </c>
      <c r="K11" s="5">
        <v>1</v>
      </c>
      <c r="L11" s="5">
        <v>0</v>
      </c>
      <c r="M11" s="5">
        <v>1</v>
      </c>
      <c r="N11" s="5">
        <f t="shared" si="0"/>
        <v>2</v>
      </c>
      <c r="O11" s="5">
        <f t="shared" si="1"/>
        <v>11</v>
      </c>
    </row>
    <row r="12" spans="1:15" ht="15">
      <c r="A12" s="6" t="s">
        <v>75</v>
      </c>
      <c r="B12" s="7">
        <v>12</v>
      </c>
      <c r="C12" s="7" t="s">
        <v>35</v>
      </c>
      <c r="D12" s="11">
        <v>23.35</v>
      </c>
      <c r="E12" s="5">
        <v>21.88</v>
      </c>
      <c r="F12" s="5">
        <v>21.88</v>
      </c>
      <c r="G12" s="5">
        <v>7</v>
      </c>
      <c r="H12" s="5">
        <v>14</v>
      </c>
      <c r="I12" s="5">
        <v>31</v>
      </c>
      <c r="J12" s="5">
        <v>122</v>
      </c>
      <c r="K12" s="5">
        <v>3</v>
      </c>
      <c r="L12" s="5">
        <v>3</v>
      </c>
      <c r="M12" s="5">
        <v>0</v>
      </c>
      <c r="N12" s="5">
        <f t="shared" si="0"/>
        <v>6</v>
      </c>
      <c r="O12" s="5">
        <f t="shared" si="1"/>
        <v>20</v>
      </c>
    </row>
    <row r="13" spans="1:15" ht="15">
      <c r="A13" s="6" t="s">
        <v>76</v>
      </c>
      <c r="B13" s="7">
        <v>24</v>
      </c>
      <c r="C13" s="7" t="s">
        <v>18</v>
      </c>
      <c r="D13" s="5">
        <v>28.01</v>
      </c>
      <c r="E13" s="5">
        <v>27.38</v>
      </c>
      <c r="F13" s="5">
        <v>27.38</v>
      </c>
      <c r="G13" s="5">
        <v>16</v>
      </c>
      <c r="H13" s="5">
        <v>5</v>
      </c>
      <c r="I13" s="5">
        <v>94</v>
      </c>
      <c r="J13" s="5">
        <v>75</v>
      </c>
      <c r="K13" s="5">
        <v>1</v>
      </c>
      <c r="L13" s="5">
        <v>3</v>
      </c>
      <c r="M13" s="5">
        <v>3</v>
      </c>
      <c r="N13" s="5">
        <f t="shared" si="0"/>
        <v>7</v>
      </c>
      <c r="O13" s="5">
        <f t="shared" si="1"/>
        <v>12</v>
      </c>
    </row>
    <row r="14" spans="1:15" ht="15">
      <c r="A14" s="6" t="s">
        <v>77</v>
      </c>
      <c r="B14" s="7">
        <v>24</v>
      </c>
      <c r="C14" s="7" t="s">
        <v>18</v>
      </c>
      <c r="D14" s="11">
        <v>26.9</v>
      </c>
      <c r="E14" s="5">
        <v>26.53</v>
      </c>
      <c r="F14" s="11">
        <v>26.53</v>
      </c>
      <c r="G14" s="5">
        <v>14</v>
      </c>
      <c r="H14" s="5">
        <v>7</v>
      </c>
      <c r="I14" s="5">
        <v>87</v>
      </c>
      <c r="J14" s="5">
        <v>78</v>
      </c>
      <c r="K14" s="5">
        <v>3</v>
      </c>
      <c r="L14" s="5">
        <v>1</v>
      </c>
      <c r="M14" s="5">
        <v>2</v>
      </c>
      <c r="N14" s="5">
        <f t="shared" si="0"/>
        <v>6</v>
      </c>
      <c r="O14" s="5">
        <f t="shared" si="1"/>
        <v>13</v>
      </c>
    </row>
    <row r="15" spans="5:15" ht="15">
      <c r="E15" s="4"/>
      <c r="F15" s="4"/>
      <c r="G15" s="4"/>
      <c r="J15" s="4"/>
      <c r="K15" s="4"/>
      <c r="L15" s="4"/>
      <c r="M15" s="4"/>
      <c r="N15" s="4"/>
      <c r="O15" s="12">
        <f>SUM(O5:O14)</f>
        <v>189</v>
      </c>
    </row>
    <row r="16" spans="1:15" ht="15">
      <c r="A16" s="9" t="s">
        <v>20</v>
      </c>
      <c r="B16" s="19"/>
      <c r="E16" s="4"/>
      <c r="F16" s="4"/>
      <c r="G16" s="4"/>
      <c r="J16" s="4"/>
      <c r="K16" s="4"/>
      <c r="L16" s="4"/>
      <c r="M16" s="4"/>
      <c r="N16" s="4"/>
      <c r="O16" s="4"/>
    </row>
    <row r="17" spans="1:15" ht="15">
      <c r="A17" s="2" t="s">
        <v>0</v>
      </c>
      <c r="B17" s="10" t="s">
        <v>71</v>
      </c>
      <c r="C17" s="10" t="s">
        <v>25</v>
      </c>
      <c r="D17" s="8" t="s">
        <v>1</v>
      </c>
      <c r="E17" s="8" t="s">
        <v>2</v>
      </c>
      <c r="F17" s="8" t="s">
        <v>3</v>
      </c>
      <c r="G17" s="8" t="s">
        <v>4</v>
      </c>
      <c r="H17" s="8" t="s">
        <v>12</v>
      </c>
      <c r="I17" s="8" t="s">
        <v>14</v>
      </c>
      <c r="J17" s="8" t="s">
        <v>5</v>
      </c>
      <c r="K17" s="8" t="s">
        <v>6</v>
      </c>
      <c r="L17" s="8" t="s">
        <v>7</v>
      </c>
      <c r="M17" s="8" t="s">
        <v>8</v>
      </c>
      <c r="N17" s="8" t="s">
        <v>9</v>
      </c>
      <c r="O17" s="8" t="s">
        <v>10</v>
      </c>
    </row>
    <row r="18" spans="1:15" ht="15">
      <c r="A18" s="6" t="s">
        <v>36</v>
      </c>
      <c r="B18" s="7">
        <v>37</v>
      </c>
      <c r="C18" s="7" t="s">
        <v>16</v>
      </c>
      <c r="D18" s="5">
        <v>27.64</v>
      </c>
      <c r="E18" s="5">
        <v>27.7</v>
      </c>
      <c r="F18" s="5">
        <v>27.64</v>
      </c>
      <c r="G18" s="5">
        <v>26</v>
      </c>
      <c r="H18" s="5">
        <v>1</v>
      </c>
      <c r="I18" s="5">
        <v>96</v>
      </c>
      <c r="J18" s="5">
        <v>20</v>
      </c>
      <c r="K18" s="5">
        <v>3</v>
      </c>
      <c r="L18" s="5">
        <v>2</v>
      </c>
      <c r="M18" s="5">
        <v>3</v>
      </c>
      <c r="N18" s="5">
        <f>K18+L18+M18</f>
        <v>8</v>
      </c>
      <c r="O18" s="5">
        <f>H18+N18</f>
        <v>9</v>
      </c>
    </row>
    <row r="19" spans="1:15" ht="15">
      <c r="A19" s="6" t="s">
        <v>78</v>
      </c>
      <c r="B19" s="7">
        <v>37</v>
      </c>
      <c r="C19" s="7" t="s">
        <v>16</v>
      </c>
      <c r="D19" s="7">
        <v>24.87</v>
      </c>
      <c r="E19" s="7">
        <v>24.73</v>
      </c>
      <c r="F19" s="7">
        <v>24.73</v>
      </c>
      <c r="G19" s="5">
        <v>17</v>
      </c>
      <c r="H19" s="5">
        <v>4</v>
      </c>
      <c r="I19" s="7">
        <v>68</v>
      </c>
      <c r="J19" s="5">
        <v>31</v>
      </c>
      <c r="K19" s="5">
        <v>1</v>
      </c>
      <c r="L19" s="5">
        <v>3</v>
      </c>
      <c r="M19" s="5">
        <v>1</v>
      </c>
      <c r="N19" s="5">
        <f aca="true" t="shared" si="2" ref="N19:N27">K19+L19+M19</f>
        <v>5</v>
      </c>
      <c r="O19" s="5">
        <f aca="true" t="shared" si="3" ref="O19:O27">H19+N19</f>
        <v>9</v>
      </c>
    </row>
    <row r="20" spans="1:15" ht="15">
      <c r="A20" s="6" t="s">
        <v>38</v>
      </c>
      <c r="B20" s="7">
        <v>37</v>
      </c>
      <c r="C20" s="7" t="s">
        <v>16</v>
      </c>
      <c r="D20" s="7" t="s">
        <v>13</v>
      </c>
      <c r="E20" s="7">
        <v>26.07</v>
      </c>
      <c r="F20" s="7">
        <v>26.07</v>
      </c>
      <c r="G20" s="5">
        <v>21</v>
      </c>
      <c r="H20" s="5">
        <v>1</v>
      </c>
      <c r="I20" s="7">
        <v>83</v>
      </c>
      <c r="J20" s="5">
        <v>27</v>
      </c>
      <c r="K20" s="5">
        <v>3</v>
      </c>
      <c r="L20" s="5">
        <v>3</v>
      </c>
      <c r="M20" s="5">
        <v>3</v>
      </c>
      <c r="N20" s="5">
        <f t="shared" si="2"/>
        <v>9</v>
      </c>
      <c r="O20" s="5">
        <f t="shared" si="3"/>
        <v>10</v>
      </c>
    </row>
    <row r="21" spans="1:15" ht="15">
      <c r="A21" s="6" t="s">
        <v>54</v>
      </c>
      <c r="B21" s="7">
        <v>34</v>
      </c>
      <c r="C21" s="7" t="s">
        <v>17</v>
      </c>
      <c r="D21" s="7" t="s">
        <v>13</v>
      </c>
      <c r="E21" s="5">
        <v>25.12</v>
      </c>
      <c r="F21" s="5">
        <v>25.12</v>
      </c>
      <c r="G21" s="5">
        <v>17</v>
      </c>
      <c r="H21" s="5">
        <v>4</v>
      </c>
      <c r="I21" s="5">
        <v>75</v>
      </c>
      <c r="J21" s="5">
        <v>86</v>
      </c>
      <c r="K21" s="5">
        <v>2</v>
      </c>
      <c r="L21" s="5">
        <v>3</v>
      </c>
      <c r="M21" s="5">
        <v>3</v>
      </c>
      <c r="N21" s="5">
        <f t="shared" si="2"/>
        <v>8</v>
      </c>
      <c r="O21" s="5">
        <f t="shared" si="3"/>
        <v>12</v>
      </c>
    </row>
    <row r="22" spans="1:15" ht="15">
      <c r="A22" s="6" t="s">
        <v>55</v>
      </c>
      <c r="B22" s="7">
        <v>34</v>
      </c>
      <c r="C22" s="7" t="s">
        <v>17</v>
      </c>
      <c r="D22" s="5">
        <v>29.87</v>
      </c>
      <c r="E22" s="11">
        <v>29.2</v>
      </c>
      <c r="F22" s="11">
        <v>29.2</v>
      </c>
      <c r="G22" s="5">
        <v>27</v>
      </c>
      <c r="H22" s="5">
        <v>1</v>
      </c>
      <c r="I22" s="5">
        <v>108</v>
      </c>
      <c r="J22" s="5">
        <v>64</v>
      </c>
      <c r="K22" s="5">
        <v>3</v>
      </c>
      <c r="L22" s="5">
        <v>3</v>
      </c>
      <c r="M22" s="5">
        <v>3</v>
      </c>
      <c r="N22" s="5">
        <f t="shared" si="2"/>
        <v>9</v>
      </c>
      <c r="O22" s="5">
        <f t="shared" si="3"/>
        <v>10</v>
      </c>
    </row>
    <row r="23" spans="1:15" ht="15">
      <c r="A23" s="6" t="s">
        <v>47</v>
      </c>
      <c r="B23" s="7">
        <v>22</v>
      </c>
      <c r="C23" s="7" t="s">
        <v>52</v>
      </c>
      <c r="D23" s="5">
        <v>25.95</v>
      </c>
      <c r="E23" s="5">
        <v>24.77</v>
      </c>
      <c r="F23" s="5">
        <v>24.77</v>
      </c>
      <c r="G23" s="5">
        <v>13</v>
      </c>
      <c r="H23" s="5">
        <v>8</v>
      </c>
      <c r="I23" s="5">
        <v>70</v>
      </c>
      <c r="J23" s="5">
        <v>90</v>
      </c>
      <c r="K23" s="5">
        <v>3</v>
      </c>
      <c r="L23" s="5">
        <v>1</v>
      </c>
      <c r="M23" s="5">
        <v>1</v>
      </c>
      <c r="N23" s="5">
        <f t="shared" si="2"/>
        <v>5</v>
      </c>
      <c r="O23" s="5">
        <f t="shared" si="3"/>
        <v>13</v>
      </c>
    </row>
    <row r="24" spans="1:15" ht="15">
      <c r="A24" s="6" t="s">
        <v>79</v>
      </c>
      <c r="B24" s="7">
        <v>22</v>
      </c>
      <c r="C24" s="7" t="s">
        <v>52</v>
      </c>
      <c r="D24" s="5">
        <v>45.05</v>
      </c>
      <c r="E24" s="5">
        <v>22.84</v>
      </c>
      <c r="F24" s="5">
        <v>22.84</v>
      </c>
      <c r="G24" s="5">
        <v>8</v>
      </c>
      <c r="H24" s="5">
        <v>13</v>
      </c>
      <c r="I24" s="5">
        <v>44</v>
      </c>
      <c r="J24" s="5">
        <v>112</v>
      </c>
      <c r="K24" s="5">
        <v>3</v>
      </c>
      <c r="L24" s="5">
        <v>1</v>
      </c>
      <c r="M24" s="5">
        <v>3</v>
      </c>
      <c r="N24" s="5">
        <f t="shared" si="2"/>
        <v>7</v>
      </c>
      <c r="O24" s="5">
        <f t="shared" si="3"/>
        <v>20</v>
      </c>
    </row>
    <row r="25" spans="1:15" ht="15">
      <c r="A25" s="6" t="s">
        <v>28</v>
      </c>
      <c r="B25" s="7">
        <v>22</v>
      </c>
      <c r="C25" s="7" t="s">
        <v>52</v>
      </c>
      <c r="D25" s="5">
        <v>54.28</v>
      </c>
      <c r="E25" s="11">
        <v>25.23</v>
      </c>
      <c r="F25" s="11">
        <v>25.23</v>
      </c>
      <c r="G25" s="5">
        <v>15</v>
      </c>
      <c r="H25" s="5">
        <v>6</v>
      </c>
      <c r="I25" s="5">
        <v>77</v>
      </c>
      <c r="J25" s="5">
        <v>84</v>
      </c>
      <c r="K25" s="5">
        <v>1</v>
      </c>
      <c r="L25" s="5">
        <v>1</v>
      </c>
      <c r="M25" s="5">
        <v>3</v>
      </c>
      <c r="N25" s="5">
        <f t="shared" si="2"/>
        <v>5</v>
      </c>
      <c r="O25" s="5">
        <f t="shared" si="3"/>
        <v>11</v>
      </c>
    </row>
    <row r="26" spans="1:15" ht="15">
      <c r="A26" s="6" t="s">
        <v>46</v>
      </c>
      <c r="B26" s="7">
        <v>22</v>
      </c>
      <c r="C26" s="7" t="s">
        <v>52</v>
      </c>
      <c r="D26" s="5">
        <v>24.64</v>
      </c>
      <c r="E26" s="5">
        <v>24.42</v>
      </c>
      <c r="F26" s="5">
        <v>24.42</v>
      </c>
      <c r="G26" s="5">
        <v>12</v>
      </c>
      <c r="H26" s="5">
        <v>9</v>
      </c>
      <c r="I26" s="5">
        <v>64</v>
      </c>
      <c r="J26" s="5">
        <v>94</v>
      </c>
      <c r="K26" s="5">
        <v>3</v>
      </c>
      <c r="L26" s="5">
        <v>3</v>
      </c>
      <c r="M26" s="5">
        <v>3</v>
      </c>
      <c r="N26" s="5">
        <f t="shared" si="2"/>
        <v>9</v>
      </c>
      <c r="O26" s="5">
        <f t="shared" si="3"/>
        <v>18</v>
      </c>
    </row>
    <row r="27" spans="1:15" ht="15">
      <c r="A27" s="6" t="s">
        <v>48</v>
      </c>
      <c r="B27" s="7">
        <v>24</v>
      </c>
      <c r="C27" s="7" t="s">
        <v>18</v>
      </c>
      <c r="D27" s="7" t="s">
        <v>13</v>
      </c>
      <c r="E27" s="5">
        <v>27.99</v>
      </c>
      <c r="F27" s="5">
        <v>27.99</v>
      </c>
      <c r="G27" s="5">
        <v>18</v>
      </c>
      <c r="H27" s="5">
        <v>3</v>
      </c>
      <c r="I27" s="5">
        <v>100</v>
      </c>
      <c r="J27" s="5">
        <v>71</v>
      </c>
      <c r="K27" s="5">
        <v>1</v>
      </c>
      <c r="L27" s="5">
        <v>3</v>
      </c>
      <c r="M27" s="5">
        <v>3</v>
      </c>
      <c r="N27" s="5">
        <f t="shared" si="2"/>
        <v>7</v>
      </c>
      <c r="O27" s="5">
        <f t="shared" si="3"/>
        <v>10</v>
      </c>
    </row>
    <row r="28" ht="15">
      <c r="O28" s="12">
        <f>SUM(O18:O27)</f>
        <v>122</v>
      </c>
    </row>
    <row r="30" spans="1:15" ht="15">
      <c r="A30" s="9" t="s">
        <v>50</v>
      </c>
      <c r="B30" s="19"/>
      <c r="E30" s="4"/>
      <c r="F30" s="4"/>
      <c r="G30" s="4"/>
      <c r="J30" s="4"/>
      <c r="K30" s="4"/>
      <c r="L30" s="4"/>
      <c r="M30" s="4"/>
      <c r="N30" s="4"/>
      <c r="O30" s="4"/>
    </row>
    <row r="31" spans="1:15" ht="15">
      <c r="A31" s="2" t="s">
        <v>0</v>
      </c>
      <c r="B31" s="10" t="s">
        <v>71</v>
      </c>
      <c r="C31" s="10" t="s">
        <v>25</v>
      </c>
      <c r="D31" s="8" t="s">
        <v>1</v>
      </c>
      <c r="E31" s="8" t="s">
        <v>2</v>
      </c>
      <c r="F31" s="8" t="s">
        <v>3</v>
      </c>
      <c r="G31" s="8" t="s">
        <v>4</v>
      </c>
      <c r="H31" s="8" t="s">
        <v>12</v>
      </c>
      <c r="I31" s="8" t="s">
        <v>14</v>
      </c>
      <c r="J31" s="8" t="s">
        <v>5</v>
      </c>
      <c r="K31" s="8" t="s">
        <v>6</v>
      </c>
      <c r="L31" s="8" t="s">
        <v>7</v>
      </c>
      <c r="M31" s="8" t="s">
        <v>8</v>
      </c>
      <c r="N31" s="8" t="s">
        <v>9</v>
      </c>
      <c r="O31" s="8" t="s">
        <v>10</v>
      </c>
    </row>
    <row r="32" spans="1:15" ht="15">
      <c r="A32" s="6" t="s">
        <v>80</v>
      </c>
      <c r="B32" s="7">
        <v>37</v>
      </c>
      <c r="C32" s="7" t="s">
        <v>16</v>
      </c>
      <c r="D32" s="7" t="s">
        <v>13</v>
      </c>
      <c r="E32" s="5">
        <v>28.85</v>
      </c>
      <c r="F32" s="5">
        <v>28.85</v>
      </c>
      <c r="G32" s="5">
        <v>28</v>
      </c>
      <c r="H32" s="5">
        <v>1</v>
      </c>
      <c r="I32" s="5">
        <v>106</v>
      </c>
      <c r="J32" s="5">
        <v>18</v>
      </c>
      <c r="K32" s="5">
        <v>3</v>
      </c>
      <c r="L32" s="5">
        <v>2</v>
      </c>
      <c r="M32" s="5">
        <v>1</v>
      </c>
      <c r="N32" s="5">
        <f>K32+L32+M32</f>
        <v>6</v>
      </c>
      <c r="O32" s="5">
        <f>H32+N32</f>
        <v>7</v>
      </c>
    </row>
    <row r="33" spans="1:15" ht="15">
      <c r="A33" s="6" t="s">
        <v>59</v>
      </c>
      <c r="B33" s="7">
        <v>34</v>
      </c>
      <c r="C33" s="7" t="s">
        <v>17</v>
      </c>
      <c r="D33" s="7" t="s">
        <v>13</v>
      </c>
      <c r="E33" s="7" t="s">
        <v>13</v>
      </c>
      <c r="F33" s="7" t="s">
        <v>13</v>
      </c>
      <c r="G33" s="5"/>
      <c r="H33" s="5"/>
      <c r="I33" s="7" t="s">
        <v>85</v>
      </c>
      <c r="J33" s="5">
        <v>51</v>
      </c>
      <c r="K33" s="5">
        <v>0</v>
      </c>
      <c r="L33" s="5">
        <v>3</v>
      </c>
      <c r="M33" s="5">
        <v>1</v>
      </c>
      <c r="N33" s="5">
        <f aca="true" t="shared" si="4" ref="N33:N39">K33+L33+M33</f>
        <v>4</v>
      </c>
      <c r="O33" s="5">
        <f aca="true" t="shared" si="5" ref="O33:O39">H33+N33</f>
        <v>4</v>
      </c>
    </row>
    <row r="34" spans="1:15" ht="15">
      <c r="A34" s="6" t="s">
        <v>60</v>
      </c>
      <c r="B34" s="7">
        <v>34</v>
      </c>
      <c r="C34" s="7" t="s">
        <v>17</v>
      </c>
      <c r="D34" s="7">
        <v>26.06</v>
      </c>
      <c r="E34" s="13">
        <v>25.8</v>
      </c>
      <c r="F34" s="13">
        <v>25.8</v>
      </c>
      <c r="G34" s="5">
        <v>20</v>
      </c>
      <c r="H34" s="5">
        <v>1</v>
      </c>
      <c r="I34" s="7">
        <v>82</v>
      </c>
      <c r="J34" s="5">
        <v>80</v>
      </c>
      <c r="K34" s="5">
        <v>1</v>
      </c>
      <c r="L34" s="5">
        <v>3</v>
      </c>
      <c r="M34" s="5">
        <v>1</v>
      </c>
      <c r="N34" s="5">
        <f t="shared" si="4"/>
        <v>5</v>
      </c>
      <c r="O34" s="5">
        <f t="shared" si="5"/>
        <v>6</v>
      </c>
    </row>
    <row r="35" spans="1:15" ht="15">
      <c r="A35" s="6" t="s">
        <v>61</v>
      </c>
      <c r="B35" s="7">
        <v>34</v>
      </c>
      <c r="C35" s="7" t="s">
        <v>17</v>
      </c>
      <c r="D35" s="7" t="s">
        <v>84</v>
      </c>
      <c r="E35" s="13" t="s">
        <v>84</v>
      </c>
      <c r="F35" s="7" t="s">
        <v>84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ht="15">
      <c r="A36" s="6" t="s">
        <v>81</v>
      </c>
      <c r="B36" s="7">
        <v>34</v>
      </c>
      <c r="C36" s="7" t="s">
        <v>17</v>
      </c>
      <c r="D36" s="5">
        <v>28.83</v>
      </c>
      <c r="E36" s="11">
        <v>28.74</v>
      </c>
      <c r="F36" s="11">
        <v>28.74</v>
      </c>
      <c r="G36" s="5">
        <v>26</v>
      </c>
      <c r="H36" s="5">
        <v>1</v>
      </c>
      <c r="I36" s="5">
        <v>105</v>
      </c>
      <c r="J36" s="5">
        <v>66</v>
      </c>
      <c r="K36" s="5">
        <v>3</v>
      </c>
      <c r="L36" s="5">
        <v>3</v>
      </c>
      <c r="M36" s="5">
        <v>0</v>
      </c>
      <c r="N36" s="5">
        <f t="shared" si="4"/>
        <v>6</v>
      </c>
      <c r="O36" s="5">
        <f t="shared" si="5"/>
        <v>7</v>
      </c>
    </row>
    <row r="37" spans="1:15" ht="15">
      <c r="A37" s="6" t="s">
        <v>62</v>
      </c>
      <c r="B37" s="7">
        <v>22</v>
      </c>
      <c r="C37" s="7" t="s">
        <v>52</v>
      </c>
      <c r="D37" s="5">
        <v>28.5</v>
      </c>
      <c r="E37" s="7" t="s">
        <v>13</v>
      </c>
      <c r="F37" s="11">
        <v>28.5</v>
      </c>
      <c r="G37" s="5">
        <v>17</v>
      </c>
      <c r="H37" s="5">
        <v>4</v>
      </c>
      <c r="I37" s="5">
        <v>104</v>
      </c>
      <c r="J37" s="5">
        <v>67</v>
      </c>
      <c r="K37" s="5">
        <v>0</v>
      </c>
      <c r="L37" s="5">
        <v>3</v>
      </c>
      <c r="M37" s="5">
        <v>3</v>
      </c>
      <c r="N37" s="5">
        <f t="shared" si="4"/>
        <v>6</v>
      </c>
      <c r="O37" s="5">
        <f t="shared" si="5"/>
        <v>10</v>
      </c>
    </row>
    <row r="38" spans="1:15" ht="15">
      <c r="A38" s="6" t="s">
        <v>82</v>
      </c>
      <c r="B38" s="7">
        <v>22</v>
      </c>
      <c r="C38" s="7" t="s">
        <v>52</v>
      </c>
      <c r="D38" s="7" t="s">
        <v>13</v>
      </c>
      <c r="E38" s="7" t="s">
        <v>13</v>
      </c>
      <c r="F38" s="7" t="s">
        <v>13</v>
      </c>
      <c r="G38" s="5"/>
      <c r="H38" s="5"/>
      <c r="I38" s="7" t="s">
        <v>85</v>
      </c>
      <c r="J38" s="5">
        <v>50</v>
      </c>
      <c r="K38" s="5">
        <v>3</v>
      </c>
      <c r="L38" s="5">
        <v>3</v>
      </c>
      <c r="M38" s="5">
        <v>3</v>
      </c>
      <c r="N38" s="5">
        <f t="shared" si="4"/>
        <v>9</v>
      </c>
      <c r="O38" s="5">
        <f t="shared" si="5"/>
        <v>9</v>
      </c>
    </row>
    <row r="39" spans="1:15" ht="15">
      <c r="A39" s="6" t="s">
        <v>83</v>
      </c>
      <c r="B39" s="7">
        <v>22</v>
      </c>
      <c r="C39" s="7" t="s">
        <v>52</v>
      </c>
      <c r="D39" s="5">
        <v>23.66</v>
      </c>
      <c r="E39" s="7" t="s">
        <v>13</v>
      </c>
      <c r="F39" s="5">
        <v>23.66</v>
      </c>
      <c r="G39" s="5">
        <v>10</v>
      </c>
      <c r="H39" s="5">
        <v>11</v>
      </c>
      <c r="I39" s="5">
        <v>55</v>
      </c>
      <c r="J39" s="5">
        <v>103</v>
      </c>
      <c r="K39" s="5">
        <v>3</v>
      </c>
      <c r="L39" s="5">
        <v>3</v>
      </c>
      <c r="M39" s="5">
        <v>3</v>
      </c>
      <c r="N39" s="5">
        <f t="shared" si="4"/>
        <v>9</v>
      </c>
      <c r="O39" s="5">
        <f t="shared" si="5"/>
        <v>20</v>
      </c>
    </row>
    <row r="40" spans="1:15" ht="15">
      <c r="A40" s="6"/>
      <c r="B40" s="7"/>
      <c r="C40" s="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">
      <c r="A41" s="6"/>
      <c r="B41" s="7"/>
      <c r="C41" s="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ht="15">
      <c r="O42" s="12">
        <f>SUM(O32:O41)</f>
        <v>63</v>
      </c>
    </row>
  </sheetData>
  <sheetProtection/>
  <mergeCells count="1">
    <mergeCell ref="A1:O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7109375" style="3" bestFit="1" customWidth="1"/>
    <col min="2" max="15" width="10.7109375" style="3" customWidth="1"/>
    <col min="16" max="18" width="9.140625" style="3" customWidth="1"/>
    <col min="19" max="19" width="6.421875" style="3" customWidth="1"/>
    <col min="20" max="20" width="6.7109375" style="3" customWidth="1"/>
    <col min="21" max="21" width="6.140625" style="3" customWidth="1"/>
    <col min="22" max="16384" width="9.140625" style="3" customWidth="1"/>
  </cols>
  <sheetData>
    <row r="1" spans="1:15" ht="23.25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3" spans="1:15" ht="15">
      <c r="A3" s="9" t="s">
        <v>19</v>
      </c>
      <c r="B3" s="19"/>
      <c r="O3" s="15" t="s">
        <v>22</v>
      </c>
    </row>
    <row r="4" spans="1:15" s="1" customFormat="1" ht="15">
      <c r="A4" s="2" t="s">
        <v>0</v>
      </c>
      <c r="B4" s="10" t="s">
        <v>71</v>
      </c>
      <c r="C4" s="10" t="s">
        <v>25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12</v>
      </c>
      <c r="I4" s="8" t="s">
        <v>14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</row>
    <row r="5" spans="1:15" ht="15">
      <c r="A5" s="6" t="s">
        <v>37</v>
      </c>
      <c r="B5" s="7">
        <v>11</v>
      </c>
      <c r="C5" s="7" t="s">
        <v>15</v>
      </c>
      <c r="D5" s="5">
        <v>25.51</v>
      </c>
      <c r="E5" s="11">
        <v>25.1</v>
      </c>
      <c r="F5" s="11">
        <v>25.1</v>
      </c>
      <c r="G5" s="5">
        <v>2</v>
      </c>
      <c r="H5" s="5">
        <v>19</v>
      </c>
      <c r="I5" s="5">
        <v>62</v>
      </c>
      <c r="J5" s="5">
        <v>25</v>
      </c>
      <c r="K5" s="5">
        <v>1</v>
      </c>
      <c r="L5" s="5">
        <v>1</v>
      </c>
      <c r="M5" s="5">
        <v>1</v>
      </c>
      <c r="N5" s="5">
        <f>SUM(K5:M5)</f>
        <v>3</v>
      </c>
      <c r="O5" s="5">
        <f>H5+N5</f>
        <v>22</v>
      </c>
    </row>
    <row r="6" spans="1:15" ht="15">
      <c r="A6" s="6" t="s">
        <v>11</v>
      </c>
      <c r="B6" s="7">
        <v>33</v>
      </c>
      <c r="C6" s="7" t="s">
        <v>16</v>
      </c>
      <c r="D6" s="5">
        <v>21.49</v>
      </c>
      <c r="E6" s="11">
        <v>21.3</v>
      </c>
      <c r="F6" s="11">
        <v>21.3</v>
      </c>
      <c r="G6" s="5">
        <v>7</v>
      </c>
      <c r="H6" s="5">
        <v>14</v>
      </c>
      <c r="I6" s="5">
        <v>27</v>
      </c>
      <c r="J6" s="5">
        <v>37</v>
      </c>
      <c r="K6" s="5">
        <v>3</v>
      </c>
      <c r="L6" s="5">
        <v>1</v>
      </c>
      <c r="M6" s="5">
        <v>1</v>
      </c>
      <c r="N6" s="5">
        <f aca="true" t="shared" si="0" ref="N6:N14">SUM(K6:M6)</f>
        <v>5</v>
      </c>
      <c r="O6" s="5">
        <f aca="true" t="shared" si="1" ref="O6:O14">H6+N6</f>
        <v>19</v>
      </c>
    </row>
    <row r="7" spans="1:15" ht="15">
      <c r="A7" s="6" t="s">
        <v>86</v>
      </c>
      <c r="B7" s="7">
        <v>26</v>
      </c>
      <c r="C7" s="7" t="s">
        <v>17</v>
      </c>
      <c r="D7" s="5">
        <v>20.54</v>
      </c>
      <c r="E7" s="7">
        <v>20.64</v>
      </c>
      <c r="F7" s="5">
        <v>20.54</v>
      </c>
      <c r="G7" s="5">
        <v>1</v>
      </c>
      <c r="H7" s="5">
        <v>20</v>
      </c>
      <c r="I7" s="5">
        <v>15</v>
      </c>
      <c r="J7" s="5">
        <v>114</v>
      </c>
      <c r="K7" s="5">
        <v>3</v>
      </c>
      <c r="L7" s="5">
        <v>1</v>
      </c>
      <c r="M7" s="5">
        <v>3</v>
      </c>
      <c r="N7" s="5">
        <f t="shared" si="0"/>
        <v>7</v>
      </c>
      <c r="O7" s="5">
        <f t="shared" si="1"/>
        <v>27</v>
      </c>
    </row>
    <row r="8" spans="1:15" ht="15">
      <c r="A8" s="6" t="s">
        <v>87</v>
      </c>
      <c r="B8" s="7">
        <v>26</v>
      </c>
      <c r="C8" s="7" t="s">
        <v>17</v>
      </c>
      <c r="D8" s="5">
        <v>22.23</v>
      </c>
      <c r="E8" s="7" t="s">
        <v>13</v>
      </c>
      <c r="F8" s="5">
        <v>22.23</v>
      </c>
      <c r="G8" s="5">
        <v>7</v>
      </c>
      <c r="H8" s="5">
        <v>14</v>
      </c>
      <c r="I8" s="5">
        <v>36</v>
      </c>
      <c r="J8" s="5">
        <v>100</v>
      </c>
      <c r="K8" s="5">
        <v>3</v>
      </c>
      <c r="L8" s="5">
        <v>1</v>
      </c>
      <c r="M8" s="5">
        <v>3</v>
      </c>
      <c r="N8" s="5">
        <f t="shared" si="0"/>
        <v>7</v>
      </c>
      <c r="O8" s="5">
        <f t="shared" si="1"/>
        <v>21</v>
      </c>
    </row>
    <row r="9" spans="1:15" ht="15">
      <c r="A9" s="6" t="s">
        <v>24</v>
      </c>
      <c r="B9" s="7">
        <v>28</v>
      </c>
      <c r="C9" s="7" t="s">
        <v>52</v>
      </c>
      <c r="D9" s="7" t="s">
        <v>84</v>
      </c>
      <c r="E9" s="7" t="s">
        <v>84</v>
      </c>
      <c r="F9" s="7" t="s">
        <v>84</v>
      </c>
      <c r="G9" s="5"/>
      <c r="H9" s="5"/>
      <c r="I9" s="5"/>
      <c r="J9" s="5"/>
      <c r="K9" s="5"/>
      <c r="L9" s="5"/>
      <c r="M9" s="5"/>
      <c r="N9" s="5">
        <f t="shared" si="0"/>
        <v>0</v>
      </c>
      <c r="O9" s="5">
        <f t="shared" si="1"/>
        <v>0</v>
      </c>
    </row>
    <row r="10" spans="1:15" ht="15">
      <c r="A10" s="6" t="s">
        <v>88</v>
      </c>
      <c r="B10" s="7">
        <v>28</v>
      </c>
      <c r="C10" s="7" t="s">
        <v>52</v>
      </c>
      <c r="D10" s="7">
        <v>18.35</v>
      </c>
      <c r="E10" s="5">
        <v>18.04</v>
      </c>
      <c r="F10" s="5">
        <v>18.04</v>
      </c>
      <c r="G10" s="5">
        <v>2</v>
      </c>
      <c r="H10" s="5">
        <v>19</v>
      </c>
      <c r="I10" s="5">
        <v>4</v>
      </c>
      <c r="J10" s="5">
        <v>121</v>
      </c>
      <c r="K10" s="5">
        <v>1</v>
      </c>
      <c r="L10" s="5">
        <v>1</v>
      </c>
      <c r="M10" s="5">
        <v>0</v>
      </c>
      <c r="N10" s="5">
        <f t="shared" si="0"/>
        <v>2</v>
      </c>
      <c r="O10" s="5">
        <f t="shared" si="1"/>
        <v>21</v>
      </c>
    </row>
    <row r="11" spans="1:15" ht="15">
      <c r="A11" s="6" t="s">
        <v>26</v>
      </c>
      <c r="B11" s="7">
        <v>28</v>
      </c>
      <c r="C11" s="7" t="s">
        <v>52</v>
      </c>
      <c r="D11" s="5">
        <v>20.14</v>
      </c>
      <c r="E11" s="5">
        <v>20.91</v>
      </c>
      <c r="F11" s="5">
        <v>20.14</v>
      </c>
      <c r="G11" s="5">
        <v>5</v>
      </c>
      <c r="H11" s="5">
        <v>17</v>
      </c>
      <c r="I11" s="5">
        <v>12</v>
      </c>
      <c r="J11" s="5">
        <v>116</v>
      </c>
      <c r="K11" s="5">
        <v>3</v>
      </c>
      <c r="L11" s="5">
        <v>3</v>
      </c>
      <c r="M11" s="5">
        <v>3</v>
      </c>
      <c r="N11" s="5">
        <f t="shared" si="0"/>
        <v>9</v>
      </c>
      <c r="O11" s="5">
        <f t="shared" si="1"/>
        <v>26</v>
      </c>
    </row>
    <row r="12" spans="1:15" ht="15">
      <c r="A12" s="6" t="s">
        <v>83</v>
      </c>
      <c r="B12" s="7">
        <v>28</v>
      </c>
      <c r="C12" s="7" t="s">
        <v>52</v>
      </c>
      <c r="D12" s="11">
        <v>21.61</v>
      </c>
      <c r="E12" s="7" t="s">
        <v>13</v>
      </c>
      <c r="F12" s="5">
        <v>21.61</v>
      </c>
      <c r="G12" s="5">
        <v>9</v>
      </c>
      <c r="H12" s="5">
        <v>12</v>
      </c>
      <c r="I12" s="5">
        <v>29</v>
      </c>
      <c r="J12" s="5">
        <v>105</v>
      </c>
      <c r="K12" s="5">
        <v>1</v>
      </c>
      <c r="L12" s="5">
        <v>3</v>
      </c>
      <c r="M12" s="5">
        <v>0</v>
      </c>
      <c r="N12" s="5">
        <f t="shared" si="0"/>
        <v>4</v>
      </c>
      <c r="O12" s="5">
        <f t="shared" si="1"/>
        <v>16</v>
      </c>
    </row>
    <row r="13" spans="1:15" ht="15">
      <c r="A13" s="6" t="s">
        <v>75</v>
      </c>
      <c r="B13" s="7">
        <v>9</v>
      </c>
      <c r="C13" s="7" t="s">
        <v>35</v>
      </c>
      <c r="D13" s="5">
        <v>20.68</v>
      </c>
      <c r="E13" s="7" t="s">
        <v>13</v>
      </c>
      <c r="F13" s="5">
        <v>20.68</v>
      </c>
      <c r="G13" s="5">
        <v>5</v>
      </c>
      <c r="H13" s="5">
        <v>16</v>
      </c>
      <c r="I13" s="5">
        <v>16</v>
      </c>
      <c r="J13" s="5">
        <v>113</v>
      </c>
      <c r="K13" s="5">
        <v>1</v>
      </c>
      <c r="L13" s="5">
        <v>3</v>
      </c>
      <c r="M13" s="5">
        <v>1</v>
      </c>
      <c r="N13" s="5">
        <f t="shared" si="0"/>
        <v>5</v>
      </c>
      <c r="O13" s="5">
        <f t="shared" si="1"/>
        <v>21</v>
      </c>
    </row>
    <row r="14" spans="1:15" ht="15">
      <c r="A14" s="6" t="s">
        <v>77</v>
      </c>
      <c r="B14" s="7">
        <v>18</v>
      </c>
      <c r="C14" s="7" t="s">
        <v>18</v>
      </c>
      <c r="D14" s="11">
        <v>26.19</v>
      </c>
      <c r="E14" s="5">
        <v>26.54</v>
      </c>
      <c r="F14" s="11">
        <v>26.19</v>
      </c>
      <c r="G14" s="5">
        <v>10</v>
      </c>
      <c r="H14" s="5">
        <v>11</v>
      </c>
      <c r="I14" s="5">
        <v>69</v>
      </c>
      <c r="J14" s="5">
        <v>77</v>
      </c>
      <c r="K14" s="5">
        <v>1</v>
      </c>
      <c r="L14" s="5">
        <v>1</v>
      </c>
      <c r="M14" s="5">
        <v>1</v>
      </c>
      <c r="N14" s="5">
        <f t="shared" si="0"/>
        <v>3</v>
      </c>
      <c r="O14" s="5">
        <f t="shared" si="1"/>
        <v>14</v>
      </c>
    </row>
    <row r="15" spans="5:15" ht="15">
      <c r="E15" s="4"/>
      <c r="F15" s="4"/>
      <c r="G15" s="4"/>
      <c r="J15" s="4"/>
      <c r="K15" s="4"/>
      <c r="L15" s="4"/>
      <c r="M15" s="4"/>
      <c r="N15" s="4"/>
      <c r="O15" s="12">
        <f>SUM(O5:O14)</f>
        <v>187</v>
      </c>
    </row>
    <row r="16" spans="1:15" ht="15">
      <c r="A16" s="9" t="s">
        <v>20</v>
      </c>
      <c r="B16" s="19"/>
      <c r="E16" s="4"/>
      <c r="F16" s="4"/>
      <c r="G16" s="4"/>
      <c r="J16" s="4"/>
      <c r="K16" s="4"/>
      <c r="L16" s="4"/>
      <c r="M16" s="4"/>
      <c r="N16" s="4"/>
      <c r="O16" s="4"/>
    </row>
    <row r="17" spans="1:15" ht="15">
      <c r="A17" s="2" t="s">
        <v>0</v>
      </c>
      <c r="B17" s="10" t="s">
        <v>71</v>
      </c>
      <c r="C17" s="10" t="s">
        <v>25</v>
      </c>
      <c r="D17" s="8" t="s">
        <v>1</v>
      </c>
      <c r="E17" s="8" t="s">
        <v>2</v>
      </c>
      <c r="F17" s="8" t="s">
        <v>3</v>
      </c>
      <c r="G17" s="8" t="s">
        <v>4</v>
      </c>
      <c r="H17" s="8" t="s">
        <v>12</v>
      </c>
      <c r="I17" s="8" t="s">
        <v>14</v>
      </c>
      <c r="J17" s="8" t="s">
        <v>5</v>
      </c>
      <c r="K17" s="8" t="s">
        <v>6</v>
      </c>
      <c r="L17" s="8" t="s">
        <v>7</v>
      </c>
      <c r="M17" s="8" t="s">
        <v>8</v>
      </c>
      <c r="N17" s="8" t="s">
        <v>9</v>
      </c>
      <c r="O17" s="8" t="s">
        <v>10</v>
      </c>
    </row>
    <row r="18" spans="1:15" ht="15">
      <c r="A18" s="6" t="s">
        <v>38</v>
      </c>
      <c r="B18" s="7">
        <v>333</v>
      </c>
      <c r="C18" s="7" t="s">
        <v>16</v>
      </c>
      <c r="D18" s="5">
        <v>25.87</v>
      </c>
      <c r="E18" s="5">
        <v>24.87</v>
      </c>
      <c r="F18" s="5">
        <v>24.87</v>
      </c>
      <c r="G18" s="5">
        <v>18</v>
      </c>
      <c r="H18" s="5">
        <v>3</v>
      </c>
      <c r="I18" s="5">
        <v>59</v>
      </c>
      <c r="J18" s="5">
        <v>26</v>
      </c>
      <c r="K18" s="5">
        <v>3</v>
      </c>
      <c r="L18" s="5">
        <v>3</v>
      </c>
      <c r="M18" s="5">
        <v>3</v>
      </c>
      <c r="N18" s="5">
        <f>K18+L18+M18</f>
        <v>9</v>
      </c>
      <c r="O18" s="5">
        <f>H18+N18</f>
        <v>12</v>
      </c>
    </row>
    <row r="19" spans="1:15" ht="15">
      <c r="A19" s="6" t="s">
        <v>89</v>
      </c>
      <c r="B19" s="7">
        <v>26</v>
      </c>
      <c r="C19" s="7" t="s">
        <v>17</v>
      </c>
      <c r="D19" s="7">
        <v>32.24</v>
      </c>
      <c r="E19" s="13">
        <v>31.1</v>
      </c>
      <c r="F19" s="13">
        <v>31.1</v>
      </c>
      <c r="G19" s="5">
        <v>18</v>
      </c>
      <c r="H19" s="5">
        <v>3</v>
      </c>
      <c r="I19" s="7">
        <v>99</v>
      </c>
      <c r="J19" s="5">
        <v>62</v>
      </c>
      <c r="K19" s="5">
        <v>1</v>
      </c>
      <c r="L19" s="5">
        <v>1</v>
      </c>
      <c r="M19" s="5">
        <v>1</v>
      </c>
      <c r="N19" s="5">
        <f aca="true" t="shared" si="2" ref="N19:N27">K19+L19+M19</f>
        <v>3</v>
      </c>
      <c r="O19" s="5">
        <f aca="true" t="shared" si="3" ref="O19:O27">H19+N19</f>
        <v>6</v>
      </c>
    </row>
    <row r="20" spans="1:15" ht="15">
      <c r="A20" s="6" t="s">
        <v>54</v>
      </c>
      <c r="B20" s="7">
        <v>26</v>
      </c>
      <c r="C20" s="7" t="s">
        <v>17</v>
      </c>
      <c r="D20" s="7" t="s">
        <v>13</v>
      </c>
      <c r="E20" s="7">
        <v>23.58</v>
      </c>
      <c r="F20" s="7">
        <v>23.58</v>
      </c>
      <c r="G20" s="5">
        <v>10</v>
      </c>
      <c r="H20" s="5">
        <v>11</v>
      </c>
      <c r="I20" s="7">
        <v>49</v>
      </c>
      <c r="J20" s="5">
        <v>92</v>
      </c>
      <c r="K20" s="5">
        <v>3</v>
      </c>
      <c r="L20" s="5">
        <v>3</v>
      </c>
      <c r="M20" s="5">
        <v>3</v>
      </c>
      <c r="N20" s="5">
        <f t="shared" si="2"/>
        <v>9</v>
      </c>
      <c r="O20" s="5">
        <f t="shared" si="3"/>
        <v>20</v>
      </c>
    </row>
    <row r="21" spans="1:15" ht="15">
      <c r="A21" s="6" t="s">
        <v>90</v>
      </c>
      <c r="B21" s="7">
        <v>28</v>
      </c>
      <c r="C21" s="7" t="s">
        <v>52</v>
      </c>
      <c r="D21" s="7" t="s">
        <v>13</v>
      </c>
      <c r="E21" s="11">
        <v>24.7</v>
      </c>
      <c r="F21" s="11">
        <v>24.7</v>
      </c>
      <c r="G21" s="5">
        <v>15</v>
      </c>
      <c r="H21" s="5">
        <v>6</v>
      </c>
      <c r="I21" s="5">
        <v>58</v>
      </c>
      <c r="J21" s="5">
        <v>85</v>
      </c>
      <c r="K21" s="5">
        <v>1</v>
      </c>
      <c r="L21" s="5">
        <v>1</v>
      </c>
      <c r="M21" s="5">
        <v>0</v>
      </c>
      <c r="N21" s="5">
        <f t="shared" si="2"/>
        <v>2</v>
      </c>
      <c r="O21" s="5">
        <f t="shared" si="3"/>
        <v>8</v>
      </c>
    </row>
    <row r="22" spans="1:15" ht="15">
      <c r="A22" s="6" t="s">
        <v>91</v>
      </c>
      <c r="B22" s="7">
        <v>28</v>
      </c>
      <c r="C22" s="7" t="s">
        <v>52</v>
      </c>
      <c r="D22" s="5">
        <v>25.85</v>
      </c>
      <c r="E22" s="11">
        <v>26.52</v>
      </c>
      <c r="F22" s="11">
        <v>25.85</v>
      </c>
      <c r="G22" s="5">
        <v>18</v>
      </c>
      <c r="H22" s="5">
        <v>3</v>
      </c>
      <c r="I22" s="5">
        <v>68</v>
      </c>
      <c r="J22" s="5">
        <v>78</v>
      </c>
      <c r="K22" s="5">
        <v>3</v>
      </c>
      <c r="L22" s="5">
        <v>1</v>
      </c>
      <c r="M22" s="5">
        <v>1</v>
      </c>
      <c r="N22" s="5">
        <f t="shared" si="2"/>
        <v>5</v>
      </c>
      <c r="O22" s="5">
        <f t="shared" si="3"/>
        <v>8</v>
      </c>
    </row>
    <row r="23" spans="1:15" ht="15">
      <c r="A23" s="6" t="s">
        <v>92</v>
      </c>
      <c r="B23" s="7">
        <v>28</v>
      </c>
      <c r="C23" s="7" t="s">
        <v>52</v>
      </c>
      <c r="D23" s="5">
        <v>29.11</v>
      </c>
      <c r="E23" s="7" t="s">
        <v>13</v>
      </c>
      <c r="F23" s="5">
        <v>29.11</v>
      </c>
      <c r="G23" s="5">
        <v>22</v>
      </c>
      <c r="H23" s="5">
        <v>1</v>
      </c>
      <c r="I23" s="5">
        <v>87</v>
      </c>
      <c r="J23" s="5">
        <v>70</v>
      </c>
      <c r="K23" s="5">
        <v>3</v>
      </c>
      <c r="L23" s="5">
        <v>3</v>
      </c>
      <c r="M23" s="5">
        <v>1</v>
      </c>
      <c r="N23" s="5">
        <f t="shared" si="2"/>
        <v>7</v>
      </c>
      <c r="O23" s="5">
        <f t="shared" si="3"/>
        <v>8</v>
      </c>
    </row>
    <row r="24" spans="1:15" ht="15">
      <c r="A24" s="6" t="s">
        <v>93</v>
      </c>
      <c r="B24" s="7">
        <v>28</v>
      </c>
      <c r="C24" s="7" t="s">
        <v>52</v>
      </c>
      <c r="D24" s="5">
        <v>27.47</v>
      </c>
      <c r="E24" s="5">
        <v>26.64</v>
      </c>
      <c r="F24" s="5">
        <v>26.64</v>
      </c>
      <c r="G24" s="5">
        <v>19</v>
      </c>
      <c r="H24" s="5">
        <v>2</v>
      </c>
      <c r="I24" s="5">
        <v>72</v>
      </c>
      <c r="J24" s="5">
        <v>75</v>
      </c>
      <c r="K24" s="5">
        <v>3</v>
      </c>
      <c r="L24" s="5">
        <v>3</v>
      </c>
      <c r="M24" s="5">
        <v>3</v>
      </c>
      <c r="N24" s="5">
        <f t="shared" si="2"/>
        <v>9</v>
      </c>
      <c r="O24" s="5">
        <f t="shared" si="3"/>
        <v>11</v>
      </c>
    </row>
    <row r="25" spans="1:15" ht="15">
      <c r="A25" s="6" t="s">
        <v>94</v>
      </c>
      <c r="B25" s="7">
        <v>28</v>
      </c>
      <c r="C25" s="7" t="s">
        <v>52</v>
      </c>
      <c r="D25" s="7" t="s">
        <v>13</v>
      </c>
      <c r="E25" s="11">
        <v>31.3</v>
      </c>
      <c r="F25" s="11">
        <v>31.3</v>
      </c>
      <c r="G25" s="5">
        <v>24</v>
      </c>
      <c r="H25" s="5">
        <v>1</v>
      </c>
      <c r="I25" s="5">
        <v>100</v>
      </c>
      <c r="J25" s="5">
        <v>61</v>
      </c>
      <c r="K25" s="5">
        <v>3</v>
      </c>
      <c r="L25" s="5">
        <v>3</v>
      </c>
      <c r="M25" s="5">
        <v>3</v>
      </c>
      <c r="N25" s="5">
        <f t="shared" si="2"/>
        <v>9</v>
      </c>
      <c r="O25" s="5">
        <f t="shared" si="3"/>
        <v>10</v>
      </c>
    </row>
    <row r="26" spans="1:15" ht="15">
      <c r="A26" s="6" t="s">
        <v>56</v>
      </c>
      <c r="B26" s="7">
        <v>28</v>
      </c>
      <c r="C26" s="7" t="s">
        <v>52</v>
      </c>
      <c r="D26" s="5">
        <v>30.65</v>
      </c>
      <c r="E26" s="11">
        <v>29.6</v>
      </c>
      <c r="F26" s="11">
        <v>29.6</v>
      </c>
      <c r="G26" s="5">
        <v>23</v>
      </c>
      <c r="H26" s="5">
        <v>1</v>
      </c>
      <c r="I26" s="5">
        <v>92</v>
      </c>
      <c r="J26" s="5">
        <v>66</v>
      </c>
      <c r="K26" s="5">
        <v>3</v>
      </c>
      <c r="L26" s="5">
        <v>3</v>
      </c>
      <c r="M26" s="5">
        <v>1</v>
      </c>
      <c r="N26" s="5">
        <f t="shared" si="2"/>
        <v>7</v>
      </c>
      <c r="O26" s="5">
        <f t="shared" si="3"/>
        <v>8</v>
      </c>
    </row>
    <row r="27" spans="1:15" ht="15">
      <c r="A27" s="6" t="s">
        <v>95</v>
      </c>
      <c r="B27" s="7">
        <v>18</v>
      </c>
      <c r="C27" s="7" t="s">
        <v>18</v>
      </c>
      <c r="D27" s="7">
        <v>28.77</v>
      </c>
      <c r="E27" s="5">
        <v>28.53</v>
      </c>
      <c r="F27" s="5">
        <v>28.53</v>
      </c>
      <c r="G27" s="5">
        <v>12</v>
      </c>
      <c r="H27" s="5">
        <v>9</v>
      </c>
      <c r="I27" s="5">
        <v>82</v>
      </c>
      <c r="J27" s="5">
        <v>72</v>
      </c>
      <c r="K27" s="5">
        <v>1</v>
      </c>
      <c r="L27" s="5">
        <v>1</v>
      </c>
      <c r="M27" s="5">
        <v>3</v>
      </c>
      <c r="N27" s="5">
        <f t="shared" si="2"/>
        <v>5</v>
      </c>
      <c r="O27" s="5">
        <f t="shared" si="3"/>
        <v>14</v>
      </c>
    </row>
    <row r="28" ht="15">
      <c r="O28" s="12">
        <f>SUM(O18:O27)</f>
        <v>105</v>
      </c>
    </row>
    <row r="30" spans="1:15" ht="15">
      <c r="A30" s="9" t="s">
        <v>50</v>
      </c>
      <c r="B30" s="19"/>
      <c r="E30" s="4"/>
      <c r="F30" s="4"/>
      <c r="G30" s="4"/>
      <c r="J30" s="4"/>
      <c r="K30" s="4"/>
      <c r="L30" s="4"/>
      <c r="M30" s="4"/>
      <c r="N30" s="4"/>
      <c r="O30" s="4"/>
    </row>
    <row r="31" spans="1:15" ht="15">
      <c r="A31" s="2" t="s">
        <v>0</v>
      </c>
      <c r="B31" s="10" t="s">
        <v>71</v>
      </c>
      <c r="C31" s="10" t="s">
        <v>25</v>
      </c>
      <c r="D31" s="8" t="s">
        <v>1</v>
      </c>
      <c r="E31" s="8" t="s">
        <v>2</v>
      </c>
      <c r="F31" s="8" t="s">
        <v>3</v>
      </c>
      <c r="G31" s="8" t="s">
        <v>4</v>
      </c>
      <c r="H31" s="8" t="s">
        <v>12</v>
      </c>
      <c r="I31" s="8" t="s">
        <v>14</v>
      </c>
      <c r="J31" s="8" t="s">
        <v>5</v>
      </c>
      <c r="K31" s="8" t="s">
        <v>6</v>
      </c>
      <c r="L31" s="8" t="s">
        <v>7</v>
      </c>
      <c r="M31" s="8" t="s">
        <v>8</v>
      </c>
      <c r="N31" s="8" t="s">
        <v>9</v>
      </c>
      <c r="O31" s="8" t="s">
        <v>10</v>
      </c>
    </row>
    <row r="32" spans="1:15" ht="15">
      <c r="A32" s="6" t="s">
        <v>96</v>
      </c>
      <c r="B32" s="7">
        <v>26</v>
      </c>
      <c r="C32" s="7" t="s">
        <v>17</v>
      </c>
      <c r="D32" s="7" t="s">
        <v>13</v>
      </c>
      <c r="E32" s="5">
        <v>37.25</v>
      </c>
      <c r="F32" s="5">
        <v>37.25</v>
      </c>
      <c r="G32" s="5">
        <v>24</v>
      </c>
      <c r="H32" s="5">
        <v>1</v>
      </c>
      <c r="I32" s="5">
        <v>119</v>
      </c>
      <c r="J32" s="5">
        <v>48</v>
      </c>
      <c r="K32" s="5">
        <v>3</v>
      </c>
      <c r="L32" s="5">
        <v>0</v>
      </c>
      <c r="M32" s="5">
        <v>3</v>
      </c>
      <c r="N32" s="5">
        <f>K32+L32+M32</f>
        <v>6</v>
      </c>
      <c r="O32" s="5">
        <f>H32+N32</f>
        <v>7</v>
      </c>
    </row>
    <row r="33" spans="1:15" ht="15">
      <c r="A33" s="6" t="s">
        <v>97</v>
      </c>
      <c r="B33" s="7">
        <v>26</v>
      </c>
      <c r="C33" s="7" t="s">
        <v>17</v>
      </c>
      <c r="D33" s="7" t="s">
        <v>13</v>
      </c>
      <c r="E33" s="7">
        <v>36.63</v>
      </c>
      <c r="F33" s="7">
        <v>36.63</v>
      </c>
      <c r="G33" s="5">
        <v>23</v>
      </c>
      <c r="H33" s="5">
        <v>1</v>
      </c>
      <c r="I33" s="7">
        <v>116</v>
      </c>
      <c r="J33" s="5">
        <v>50</v>
      </c>
      <c r="K33" s="5">
        <v>3</v>
      </c>
      <c r="L33" s="5">
        <v>3</v>
      </c>
      <c r="M33" s="5">
        <v>1</v>
      </c>
      <c r="N33" s="5">
        <f>K33+L33+M33</f>
        <v>7</v>
      </c>
      <c r="O33" s="5">
        <f>H33+N33</f>
        <v>8</v>
      </c>
    </row>
    <row r="34" spans="1:15" ht="15">
      <c r="A34" s="6" t="s">
        <v>98</v>
      </c>
      <c r="B34" s="7">
        <v>26</v>
      </c>
      <c r="C34" s="7" t="s">
        <v>17</v>
      </c>
      <c r="D34" s="7" t="s">
        <v>13</v>
      </c>
      <c r="E34" s="7" t="s">
        <v>13</v>
      </c>
      <c r="F34" s="7" t="s">
        <v>13</v>
      </c>
      <c r="G34" s="5"/>
      <c r="H34" s="5"/>
      <c r="I34" s="7" t="s">
        <v>100</v>
      </c>
      <c r="J34" s="5">
        <v>47</v>
      </c>
      <c r="K34" s="5">
        <v>0</v>
      </c>
      <c r="L34" s="5">
        <v>0</v>
      </c>
      <c r="M34" s="5">
        <v>1</v>
      </c>
      <c r="N34" s="5">
        <f>K34+L34+M34</f>
        <v>1</v>
      </c>
      <c r="O34" s="5">
        <f>H34+N34</f>
        <v>1</v>
      </c>
    </row>
    <row r="35" spans="1:15" ht="15">
      <c r="A35" s="6" t="s">
        <v>99</v>
      </c>
      <c r="B35" s="7">
        <v>28</v>
      </c>
      <c r="C35" s="7" t="s">
        <v>52</v>
      </c>
      <c r="D35" s="13">
        <v>36.8</v>
      </c>
      <c r="E35" s="13">
        <v>36.9</v>
      </c>
      <c r="F35" s="13">
        <v>36.8</v>
      </c>
      <c r="G35" s="5">
        <v>26</v>
      </c>
      <c r="H35" s="5">
        <v>1</v>
      </c>
      <c r="I35" s="5">
        <v>117</v>
      </c>
      <c r="J35" s="5">
        <v>49</v>
      </c>
      <c r="K35" s="5">
        <v>1</v>
      </c>
      <c r="L35" s="5">
        <v>3</v>
      </c>
      <c r="M35" s="5">
        <v>1</v>
      </c>
      <c r="N35" s="5">
        <f>K35+L35+M35</f>
        <v>5</v>
      </c>
      <c r="O35" s="5">
        <f>H35+N35</f>
        <v>6</v>
      </c>
    </row>
    <row r="36" spans="1:15" ht="15">
      <c r="A36" s="6"/>
      <c r="B36" s="7"/>
      <c r="C36" s="7"/>
      <c r="D36" s="5"/>
      <c r="E36" s="11"/>
      <c r="F36" s="11"/>
      <c r="G36" s="5"/>
      <c r="H36" s="5"/>
      <c r="I36" s="5"/>
      <c r="J36" s="5"/>
      <c r="K36" s="5"/>
      <c r="L36" s="5"/>
      <c r="M36" s="5"/>
      <c r="N36" s="5"/>
      <c r="O36" s="5"/>
    </row>
    <row r="37" spans="1:15" ht="15">
      <c r="A37" s="6"/>
      <c r="B37" s="7"/>
      <c r="C37" s="7"/>
      <c r="D37" s="5"/>
      <c r="E37" s="7"/>
      <c r="F37" s="11"/>
      <c r="G37" s="5"/>
      <c r="H37" s="5"/>
      <c r="I37" s="5"/>
      <c r="J37" s="5"/>
      <c r="K37" s="5"/>
      <c r="L37" s="5"/>
      <c r="M37" s="5"/>
      <c r="N37" s="5"/>
      <c r="O37" s="5"/>
    </row>
    <row r="38" spans="1:15" ht="15">
      <c r="A38" s="6"/>
      <c r="B38" s="7"/>
      <c r="C38" s="7"/>
      <c r="D38" s="7"/>
      <c r="E38" s="7"/>
      <c r="F38" s="7"/>
      <c r="G38" s="5"/>
      <c r="H38" s="5"/>
      <c r="I38" s="7"/>
      <c r="J38" s="5"/>
      <c r="K38" s="5"/>
      <c r="L38" s="5"/>
      <c r="M38" s="5"/>
      <c r="N38" s="5"/>
      <c r="O38" s="5"/>
    </row>
    <row r="39" spans="1:15" ht="15">
      <c r="A39" s="6"/>
      <c r="B39" s="7"/>
      <c r="C39" s="7"/>
      <c r="D39" s="5"/>
      <c r="E39" s="7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">
      <c r="A40" s="6"/>
      <c r="B40" s="7"/>
      <c r="C40" s="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">
      <c r="A41" s="6"/>
      <c r="B41" s="7"/>
      <c r="C41" s="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ht="15">
      <c r="O42" s="12">
        <f>SUM(O32:O41)</f>
        <v>22</v>
      </c>
    </row>
  </sheetData>
  <sheetProtection/>
  <mergeCells count="1">
    <mergeCell ref="A1:O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3">
      <selection activeCell="A44" sqref="A44:Q56"/>
    </sheetView>
  </sheetViews>
  <sheetFormatPr defaultColWidth="9.140625" defaultRowHeight="15"/>
  <cols>
    <col min="1" max="1" width="22.7109375" style="3" bestFit="1" customWidth="1"/>
    <col min="2" max="15" width="10.7109375" style="3" customWidth="1"/>
    <col min="16" max="18" width="9.140625" style="3" customWidth="1"/>
    <col min="19" max="19" width="6.421875" style="3" customWidth="1"/>
    <col min="20" max="20" width="6.7109375" style="3" customWidth="1"/>
    <col min="21" max="21" width="6.140625" style="3" customWidth="1"/>
    <col min="22" max="16384" width="9.140625" style="3" customWidth="1"/>
  </cols>
  <sheetData>
    <row r="1" spans="1:15" ht="23.25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3" spans="1:15" ht="15">
      <c r="A3" s="9" t="s">
        <v>19</v>
      </c>
      <c r="B3" s="19"/>
      <c r="O3" s="15" t="s">
        <v>101</v>
      </c>
    </row>
    <row r="4" spans="1:15" s="1" customFormat="1" ht="15">
      <c r="A4" s="2" t="s">
        <v>0</v>
      </c>
      <c r="B4" s="10" t="s">
        <v>71</v>
      </c>
      <c r="C4" s="10" t="s">
        <v>25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12</v>
      </c>
      <c r="I4" s="8" t="s">
        <v>14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</row>
    <row r="5" spans="1:15" ht="15">
      <c r="A5" s="20" t="s">
        <v>72</v>
      </c>
      <c r="B5" s="21">
        <v>23</v>
      </c>
      <c r="C5" s="21" t="s">
        <v>16</v>
      </c>
      <c r="D5" s="21">
        <v>19.55</v>
      </c>
      <c r="E5" s="21">
        <v>19.23</v>
      </c>
      <c r="F5" s="21">
        <v>19.23</v>
      </c>
      <c r="G5" s="21">
        <v>2</v>
      </c>
      <c r="H5" s="21">
        <v>19</v>
      </c>
      <c r="I5" s="21">
        <v>7</v>
      </c>
      <c r="J5" s="21">
        <v>31</v>
      </c>
      <c r="K5" s="21">
        <v>1</v>
      </c>
      <c r="L5" s="21">
        <v>3</v>
      </c>
      <c r="M5" s="21">
        <v>1</v>
      </c>
      <c r="N5" s="5">
        <f>SUM(K5:M5)</f>
        <v>5</v>
      </c>
      <c r="O5" s="5">
        <f>H5+N5</f>
        <v>24</v>
      </c>
    </row>
    <row r="6" spans="1:15" ht="15">
      <c r="A6" s="20" t="s">
        <v>11</v>
      </c>
      <c r="B6" s="21">
        <v>23</v>
      </c>
      <c r="C6" s="21" t="s">
        <v>16</v>
      </c>
      <c r="D6" s="21">
        <v>22.56</v>
      </c>
      <c r="E6" s="21">
        <v>22.39</v>
      </c>
      <c r="F6" s="21">
        <v>22.39</v>
      </c>
      <c r="G6" s="21">
        <v>10</v>
      </c>
      <c r="H6" s="21">
        <v>11</v>
      </c>
      <c r="I6" s="21">
        <v>29</v>
      </c>
      <c r="J6" s="21">
        <v>22</v>
      </c>
      <c r="K6" s="21">
        <v>1</v>
      </c>
      <c r="L6" s="21">
        <v>1</v>
      </c>
      <c r="M6" s="21">
        <v>3</v>
      </c>
      <c r="N6" s="5">
        <f aca="true" t="shared" si="0" ref="N6:N14">SUM(K6:M6)</f>
        <v>5</v>
      </c>
      <c r="O6" s="5">
        <f aca="true" t="shared" si="1" ref="O6:O14">H6+N6</f>
        <v>16</v>
      </c>
    </row>
    <row r="7" spans="1:15" ht="15">
      <c r="A7" s="20" t="s">
        <v>73</v>
      </c>
      <c r="B7" s="21">
        <v>27</v>
      </c>
      <c r="C7" s="21" t="s">
        <v>17</v>
      </c>
      <c r="D7" s="21">
        <v>21.45</v>
      </c>
      <c r="E7" s="21">
        <v>21.26</v>
      </c>
      <c r="F7" s="21">
        <v>21.26</v>
      </c>
      <c r="G7" s="21">
        <v>3</v>
      </c>
      <c r="H7" s="21">
        <v>18</v>
      </c>
      <c r="I7" s="21">
        <v>21</v>
      </c>
      <c r="J7" s="21">
        <v>95</v>
      </c>
      <c r="K7" s="21">
        <v>1</v>
      </c>
      <c r="L7" s="21">
        <v>3</v>
      </c>
      <c r="M7" s="21">
        <v>1</v>
      </c>
      <c r="N7" s="5">
        <f t="shared" si="0"/>
        <v>5</v>
      </c>
      <c r="O7" s="5">
        <f t="shared" si="1"/>
        <v>23</v>
      </c>
    </row>
    <row r="8" spans="1:15" ht="15">
      <c r="A8" s="20" t="s">
        <v>74</v>
      </c>
      <c r="B8" s="21">
        <v>27</v>
      </c>
      <c r="C8" s="21" t="s">
        <v>17</v>
      </c>
      <c r="D8" s="21">
        <v>20.49</v>
      </c>
      <c r="E8" s="21">
        <v>20.94</v>
      </c>
      <c r="F8" s="21">
        <v>20.49</v>
      </c>
      <c r="G8" s="21">
        <v>1</v>
      </c>
      <c r="H8" s="21">
        <v>20</v>
      </c>
      <c r="I8" s="21">
        <v>14</v>
      </c>
      <c r="J8" s="21">
        <v>98</v>
      </c>
      <c r="K8" s="21">
        <v>3</v>
      </c>
      <c r="L8" s="21">
        <v>3</v>
      </c>
      <c r="M8" s="21">
        <v>1</v>
      </c>
      <c r="N8" s="5">
        <f t="shared" si="0"/>
        <v>7</v>
      </c>
      <c r="O8" s="5">
        <f t="shared" si="1"/>
        <v>27</v>
      </c>
    </row>
    <row r="9" spans="1:15" ht="15">
      <c r="A9" s="20" t="s">
        <v>106</v>
      </c>
      <c r="B9" s="21">
        <v>27</v>
      </c>
      <c r="C9" s="21" t="s">
        <v>17</v>
      </c>
      <c r="D9" s="21">
        <v>21.23</v>
      </c>
      <c r="E9" s="21">
        <v>22.2</v>
      </c>
      <c r="F9" s="21">
        <v>21.23</v>
      </c>
      <c r="G9" s="21">
        <v>2</v>
      </c>
      <c r="H9" s="21">
        <v>19</v>
      </c>
      <c r="I9" s="21">
        <v>20</v>
      </c>
      <c r="J9" s="21">
        <v>96</v>
      </c>
      <c r="K9" s="21">
        <v>3</v>
      </c>
      <c r="L9" s="21">
        <v>1</v>
      </c>
      <c r="M9" s="21">
        <v>3</v>
      </c>
      <c r="N9" s="5">
        <f t="shared" si="0"/>
        <v>7</v>
      </c>
      <c r="O9" s="5">
        <f t="shared" si="1"/>
        <v>26</v>
      </c>
    </row>
    <row r="10" spans="1:15" ht="15">
      <c r="A10" s="20" t="s">
        <v>88</v>
      </c>
      <c r="B10" s="21">
        <v>25</v>
      </c>
      <c r="C10" s="21" t="s">
        <v>52</v>
      </c>
      <c r="D10" s="21">
        <v>19.48</v>
      </c>
      <c r="E10" s="21">
        <v>19.37</v>
      </c>
      <c r="F10" s="21">
        <v>19.37</v>
      </c>
      <c r="G10" s="21">
        <v>4</v>
      </c>
      <c r="H10" s="21">
        <v>17</v>
      </c>
      <c r="I10" s="21">
        <v>8</v>
      </c>
      <c r="J10" s="21">
        <v>103</v>
      </c>
      <c r="K10" s="21">
        <v>2</v>
      </c>
      <c r="L10" s="21">
        <v>1</v>
      </c>
      <c r="M10" s="21">
        <v>3</v>
      </c>
      <c r="N10" s="5">
        <f t="shared" si="0"/>
        <v>6</v>
      </c>
      <c r="O10" s="5">
        <f t="shared" si="1"/>
        <v>23</v>
      </c>
    </row>
    <row r="11" spans="1:15" ht="15">
      <c r="A11" s="20" t="s">
        <v>107</v>
      </c>
      <c r="B11" s="21">
        <v>25</v>
      </c>
      <c r="C11" s="21" t="s">
        <v>52</v>
      </c>
      <c r="D11" s="21" t="s">
        <v>84</v>
      </c>
      <c r="E11" s="21" t="s">
        <v>84</v>
      </c>
      <c r="F11" s="21" t="s">
        <v>84</v>
      </c>
      <c r="G11" s="21"/>
      <c r="H11" s="21"/>
      <c r="I11" s="21"/>
      <c r="J11" s="21"/>
      <c r="K11" s="21"/>
      <c r="L11" s="21"/>
      <c r="M11" s="21"/>
      <c r="N11" s="5">
        <f t="shared" si="0"/>
        <v>0</v>
      </c>
      <c r="O11" s="5">
        <f t="shared" si="1"/>
        <v>0</v>
      </c>
    </row>
    <row r="12" spans="1:15" ht="15">
      <c r="A12" s="20" t="s">
        <v>108</v>
      </c>
      <c r="B12" s="21">
        <v>25</v>
      </c>
      <c r="C12" s="21" t="s">
        <v>52</v>
      </c>
      <c r="D12" s="21">
        <v>20.2</v>
      </c>
      <c r="E12" s="21">
        <v>19.73</v>
      </c>
      <c r="F12" s="21">
        <v>19.73</v>
      </c>
      <c r="G12" s="21">
        <v>5</v>
      </c>
      <c r="H12" s="21">
        <v>16</v>
      </c>
      <c r="I12" s="21">
        <v>10</v>
      </c>
      <c r="J12" s="21">
        <v>102</v>
      </c>
      <c r="K12" s="21">
        <v>1</v>
      </c>
      <c r="L12" s="21">
        <v>1</v>
      </c>
      <c r="M12" s="21">
        <v>1</v>
      </c>
      <c r="N12" s="5">
        <f t="shared" si="0"/>
        <v>3</v>
      </c>
      <c r="O12" s="5">
        <f t="shared" si="1"/>
        <v>19</v>
      </c>
    </row>
    <row r="13" spans="1:15" ht="15">
      <c r="A13" s="20" t="s">
        <v>46</v>
      </c>
      <c r="B13" s="21">
        <v>25</v>
      </c>
      <c r="C13" s="21" t="s">
        <v>52</v>
      </c>
      <c r="D13" s="21">
        <v>24.92</v>
      </c>
      <c r="E13" s="21">
        <v>25.12</v>
      </c>
      <c r="F13" s="21">
        <v>24.92</v>
      </c>
      <c r="G13" s="21">
        <v>13</v>
      </c>
      <c r="H13" s="21">
        <v>8</v>
      </c>
      <c r="I13" s="21">
        <v>47</v>
      </c>
      <c r="J13" s="21">
        <v>74</v>
      </c>
      <c r="K13" s="21">
        <v>3</v>
      </c>
      <c r="L13" s="21">
        <v>1</v>
      </c>
      <c r="M13" s="21">
        <v>3</v>
      </c>
      <c r="N13" s="5">
        <f t="shared" si="0"/>
        <v>7</v>
      </c>
      <c r="O13" s="5">
        <f t="shared" si="1"/>
        <v>15</v>
      </c>
    </row>
    <row r="14" spans="1:15" ht="15">
      <c r="A14" s="20" t="s">
        <v>57</v>
      </c>
      <c r="B14" s="21">
        <v>8</v>
      </c>
      <c r="C14" s="21" t="s">
        <v>35</v>
      </c>
      <c r="D14" s="21">
        <v>25.61</v>
      </c>
      <c r="E14" s="21">
        <v>24.81</v>
      </c>
      <c r="F14" s="21">
        <v>24.81</v>
      </c>
      <c r="G14" s="21">
        <v>4</v>
      </c>
      <c r="H14" s="21">
        <v>17</v>
      </c>
      <c r="I14" s="21">
        <v>46</v>
      </c>
      <c r="J14" s="21">
        <v>75</v>
      </c>
      <c r="K14" s="21">
        <v>1</v>
      </c>
      <c r="L14" s="21">
        <v>0</v>
      </c>
      <c r="M14" s="21">
        <v>1</v>
      </c>
      <c r="N14" s="5">
        <f t="shared" si="0"/>
        <v>2</v>
      </c>
      <c r="O14" s="5">
        <f t="shared" si="1"/>
        <v>19</v>
      </c>
    </row>
    <row r="15" spans="5:15" ht="15">
      <c r="E15" s="4"/>
      <c r="F15" s="4"/>
      <c r="G15" s="4"/>
      <c r="J15" s="4"/>
      <c r="K15" s="4"/>
      <c r="L15" s="4"/>
      <c r="M15" s="4"/>
      <c r="N15" s="4"/>
      <c r="O15" s="12">
        <f>SUM(O5:O14)</f>
        <v>192</v>
      </c>
    </row>
    <row r="16" spans="1:15" ht="15">
      <c r="A16" s="9" t="s">
        <v>20</v>
      </c>
      <c r="B16" s="19"/>
      <c r="E16" s="4"/>
      <c r="F16" s="4"/>
      <c r="G16" s="4"/>
      <c r="J16" s="4"/>
      <c r="K16" s="4"/>
      <c r="L16" s="4"/>
      <c r="M16" s="4"/>
      <c r="N16" s="4"/>
      <c r="O16" s="4"/>
    </row>
    <row r="17" spans="1:15" ht="15">
      <c r="A17" s="2" t="s">
        <v>0</v>
      </c>
      <c r="B17" s="10" t="s">
        <v>71</v>
      </c>
      <c r="C17" s="10" t="s">
        <v>25</v>
      </c>
      <c r="D17" s="8" t="s">
        <v>1</v>
      </c>
      <c r="E17" s="8" t="s">
        <v>2</v>
      </c>
      <c r="F17" s="8" t="s">
        <v>3</v>
      </c>
      <c r="G17" s="8" t="s">
        <v>4</v>
      </c>
      <c r="H17" s="8" t="s">
        <v>12</v>
      </c>
      <c r="I17" s="8" t="s">
        <v>14</v>
      </c>
      <c r="J17" s="8" t="s">
        <v>5</v>
      </c>
      <c r="K17" s="8" t="s">
        <v>6</v>
      </c>
      <c r="L17" s="8" t="s">
        <v>7</v>
      </c>
      <c r="M17" s="8" t="s">
        <v>8</v>
      </c>
      <c r="N17" s="8" t="s">
        <v>9</v>
      </c>
      <c r="O17" s="8" t="s">
        <v>10</v>
      </c>
    </row>
    <row r="18" spans="1:15" ht="15">
      <c r="A18" s="20" t="s">
        <v>61</v>
      </c>
      <c r="B18" s="21">
        <v>27</v>
      </c>
      <c r="C18" s="21" t="s">
        <v>17</v>
      </c>
      <c r="D18" s="21" t="s">
        <v>84</v>
      </c>
      <c r="E18" s="21" t="s">
        <v>84</v>
      </c>
      <c r="F18" s="21" t="s">
        <v>84</v>
      </c>
      <c r="G18" s="21"/>
      <c r="H18" s="21"/>
      <c r="I18" s="21"/>
      <c r="J18" s="21"/>
      <c r="K18" s="21"/>
      <c r="L18" s="21"/>
      <c r="M18" s="21"/>
      <c r="N18" s="5">
        <f>K18+L18+M18</f>
        <v>0</v>
      </c>
      <c r="O18" s="5">
        <f>H18+N18</f>
        <v>0</v>
      </c>
    </row>
    <row r="19" spans="1:15" ht="15">
      <c r="A19" s="20" t="s">
        <v>103</v>
      </c>
      <c r="B19" s="21">
        <v>27</v>
      </c>
      <c r="C19" s="21" t="s">
        <v>17</v>
      </c>
      <c r="D19" s="21">
        <v>23.29</v>
      </c>
      <c r="E19" s="21">
        <v>23.38</v>
      </c>
      <c r="F19" s="21">
        <v>23.29</v>
      </c>
      <c r="G19" s="21">
        <v>9</v>
      </c>
      <c r="H19" s="21">
        <v>12</v>
      </c>
      <c r="I19" s="21">
        <v>35</v>
      </c>
      <c r="J19" s="21">
        <v>85</v>
      </c>
      <c r="K19" s="21">
        <v>1</v>
      </c>
      <c r="L19" s="21">
        <v>3</v>
      </c>
      <c r="M19" s="21">
        <v>3</v>
      </c>
      <c r="N19" s="5">
        <f aca="true" t="shared" si="2" ref="N19:N27">K19+L19+M19</f>
        <v>7</v>
      </c>
      <c r="O19" s="5">
        <f aca="true" t="shared" si="3" ref="O19:O27">H19+N19</f>
        <v>19</v>
      </c>
    </row>
    <row r="20" spans="1:15" ht="15">
      <c r="A20" s="20" t="s">
        <v>109</v>
      </c>
      <c r="B20" s="21">
        <v>27</v>
      </c>
      <c r="C20" s="21" t="s">
        <v>17</v>
      </c>
      <c r="D20" s="21" t="s">
        <v>13</v>
      </c>
      <c r="E20" s="21">
        <v>36.83</v>
      </c>
      <c r="F20" s="21">
        <v>36.83</v>
      </c>
      <c r="G20" s="21">
        <v>22</v>
      </c>
      <c r="H20" s="21">
        <v>1</v>
      </c>
      <c r="I20" s="21">
        <v>93</v>
      </c>
      <c r="J20" s="21">
        <v>39</v>
      </c>
      <c r="K20" s="21">
        <v>3</v>
      </c>
      <c r="L20" s="21">
        <v>1</v>
      </c>
      <c r="M20" s="21">
        <v>3</v>
      </c>
      <c r="N20" s="5">
        <f t="shared" si="2"/>
        <v>7</v>
      </c>
      <c r="O20" s="5">
        <f t="shared" si="3"/>
        <v>8</v>
      </c>
    </row>
    <row r="21" spans="1:15" ht="15">
      <c r="A21" s="20" t="s">
        <v>110</v>
      </c>
      <c r="B21" s="21">
        <v>27</v>
      </c>
      <c r="C21" s="21" t="s">
        <v>17</v>
      </c>
      <c r="D21" s="21">
        <v>32.85</v>
      </c>
      <c r="E21" s="21">
        <v>32.62</v>
      </c>
      <c r="F21" s="21">
        <v>32.62</v>
      </c>
      <c r="G21" s="21">
        <v>21</v>
      </c>
      <c r="H21" s="21">
        <v>1</v>
      </c>
      <c r="I21" s="21">
        <v>87</v>
      </c>
      <c r="J21" s="21">
        <v>41</v>
      </c>
      <c r="K21" s="21">
        <v>1</v>
      </c>
      <c r="L21" s="21">
        <v>1</v>
      </c>
      <c r="M21" s="21">
        <v>1</v>
      </c>
      <c r="N21" s="5">
        <f t="shared" si="2"/>
        <v>3</v>
      </c>
      <c r="O21" s="5">
        <f t="shared" si="3"/>
        <v>4</v>
      </c>
    </row>
    <row r="22" spans="1:15" ht="15">
      <c r="A22" s="20" t="s">
        <v>81</v>
      </c>
      <c r="B22" s="21">
        <v>27</v>
      </c>
      <c r="C22" s="21" t="s">
        <v>17</v>
      </c>
      <c r="D22" s="21" t="s">
        <v>13</v>
      </c>
      <c r="E22" s="21" t="s">
        <v>13</v>
      </c>
      <c r="F22" s="21" t="s">
        <v>13</v>
      </c>
      <c r="G22" s="21"/>
      <c r="H22" s="21"/>
      <c r="I22" s="21" t="s">
        <v>111</v>
      </c>
      <c r="J22" s="21">
        <v>34</v>
      </c>
      <c r="K22" s="21">
        <v>3</v>
      </c>
      <c r="L22" s="21">
        <v>3</v>
      </c>
      <c r="M22" s="21">
        <v>3</v>
      </c>
      <c r="N22" s="5">
        <f t="shared" si="2"/>
        <v>9</v>
      </c>
      <c r="O22" s="5">
        <f t="shared" si="3"/>
        <v>9</v>
      </c>
    </row>
    <row r="23" spans="1:15" ht="15">
      <c r="A23" s="20" t="s">
        <v>48</v>
      </c>
      <c r="B23" s="21">
        <v>21</v>
      </c>
      <c r="C23" s="21" t="s">
        <v>18</v>
      </c>
      <c r="D23" s="21">
        <v>28.85</v>
      </c>
      <c r="E23" s="21">
        <v>28.86</v>
      </c>
      <c r="F23" s="21">
        <v>28.85</v>
      </c>
      <c r="G23" s="21">
        <v>15</v>
      </c>
      <c r="H23" s="21">
        <v>6</v>
      </c>
      <c r="I23" s="21">
        <v>77</v>
      </c>
      <c r="J23" s="21">
        <v>49</v>
      </c>
      <c r="K23" s="21">
        <v>3</v>
      </c>
      <c r="L23" s="21">
        <v>1</v>
      </c>
      <c r="M23" s="21">
        <v>1</v>
      </c>
      <c r="N23" s="5">
        <f t="shared" si="2"/>
        <v>5</v>
      </c>
      <c r="O23" s="5">
        <f t="shared" si="3"/>
        <v>11</v>
      </c>
    </row>
    <row r="24" spans="1:15" ht="15">
      <c r="A24" s="20" t="s">
        <v>112</v>
      </c>
      <c r="B24" s="21">
        <v>21</v>
      </c>
      <c r="C24" s="21" t="s">
        <v>18</v>
      </c>
      <c r="D24" s="21" t="s">
        <v>84</v>
      </c>
      <c r="E24" s="21" t="s">
        <v>84</v>
      </c>
      <c r="F24" s="21" t="s">
        <v>84</v>
      </c>
      <c r="G24" s="21"/>
      <c r="H24" s="21"/>
      <c r="I24" s="21"/>
      <c r="J24" s="21"/>
      <c r="K24" s="21"/>
      <c r="L24" s="21"/>
      <c r="M24" s="21"/>
      <c r="N24" s="5">
        <f t="shared" si="2"/>
        <v>0</v>
      </c>
      <c r="O24" s="5">
        <f t="shared" si="3"/>
        <v>0</v>
      </c>
    </row>
    <row r="25" spans="1:15" ht="15">
      <c r="A25" s="20" t="s">
        <v>113</v>
      </c>
      <c r="B25" s="21">
        <v>21</v>
      </c>
      <c r="C25" s="21" t="s">
        <v>18</v>
      </c>
      <c r="D25" s="21">
        <v>32.76</v>
      </c>
      <c r="E25" s="21">
        <v>30.59</v>
      </c>
      <c r="F25" s="21">
        <v>30.59</v>
      </c>
      <c r="G25" s="21">
        <v>16</v>
      </c>
      <c r="H25" s="21">
        <v>5</v>
      </c>
      <c r="I25" s="21">
        <v>80</v>
      </c>
      <c r="J25" s="21">
        <v>48</v>
      </c>
      <c r="K25" s="21">
        <v>1</v>
      </c>
      <c r="L25" s="21">
        <v>3</v>
      </c>
      <c r="M25" s="21">
        <v>1</v>
      </c>
      <c r="N25" s="5">
        <f t="shared" si="2"/>
        <v>5</v>
      </c>
      <c r="O25" s="5">
        <f t="shared" si="3"/>
        <v>10</v>
      </c>
    </row>
    <row r="26" spans="1:15" ht="15">
      <c r="A26" s="6"/>
      <c r="B26" s="7"/>
      <c r="C26" s="7"/>
      <c r="D26" s="5"/>
      <c r="E26" s="11"/>
      <c r="F26" s="11"/>
      <c r="G26" s="5"/>
      <c r="H26" s="5"/>
      <c r="I26" s="5"/>
      <c r="J26" s="5"/>
      <c r="K26" s="5"/>
      <c r="L26" s="5"/>
      <c r="M26" s="5"/>
      <c r="N26" s="5">
        <f t="shared" si="2"/>
        <v>0</v>
      </c>
      <c r="O26" s="5">
        <f t="shared" si="3"/>
        <v>0</v>
      </c>
    </row>
    <row r="27" spans="1:15" ht="15">
      <c r="A27" s="6"/>
      <c r="B27" s="7"/>
      <c r="C27" s="7"/>
      <c r="D27" s="7"/>
      <c r="E27" s="5"/>
      <c r="F27" s="5"/>
      <c r="G27" s="5"/>
      <c r="H27" s="5"/>
      <c r="I27" s="5"/>
      <c r="J27" s="5"/>
      <c r="K27" s="5"/>
      <c r="L27" s="5"/>
      <c r="M27" s="5"/>
      <c r="N27" s="5">
        <f t="shared" si="2"/>
        <v>0</v>
      </c>
      <c r="O27" s="5">
        <f t="shared" si="3"/>
        <v>0</v>
      </c>
    </row>
    <row r="28" ht="15">
      <c r="O28" s="12">
        <f>SUM(O18:O27)</f>
        <v>61</v>
      </c>
    </row>
    <row r="30" spans="1:15" ht="15">
      <c r="A30" s="9" t="s">
        <v>50</v>
      </c>
      <c r="B30" s="19"/>
      <c r="E30" s="4"/>
      <c r="F30" s="4"/>
      <c r="G30" s="4"/>
      <c r="J30" s="4"/>
      <c r="K30" s="4"/>
      <c r="L30" s="4"/>
      <c r="M30" s="4"/>
      <c r="N30" s="4"/>
      <c r="O30" s="4"/>
    </row>
    <row r="31" spans="1:15" ht="15">
      <c r="A31" s="2" t="s">
        <v>0</v>
      </c>
      <c r="B31" s="10" t="s">
        <v>71</v>
      </c>
      <c r="C31" s="10" t="s">
        <v>25</v>
      </c>
      <c r="D31" s="8" t="s">
        <v>1</v>
      </c>
      <c r="E31" s="8" t="s">
        <v>2</v>
      </c>
      <c r="F31" s="8" t="s">
        <v>3</v>
      </c>
      <c r="G31" s="8" t="s">
        <v>4</v>
      </c>
      <c r="H31" s="8" t="s">
        <v>12</v>
      </c>
      <c r="I31" s="8" t="s">
        <v>14</v>
      </c>
      <c r="J31" s="8" t="s">
        <v>5</v>
      </c>
      <c r="K31" s="8" t="s">
        <v>6</v>
      </c>
      <c r="L31" s="8" t="s">
        <v>7</v>
      </c>
      <c r="M31" s="8" t="s">
        <v>8</v>
      </c>
      <c r="N31" s="8" t="s">
        <v>9</v>
      </c>
      <c r="O31" s="8" t="s">
        <v>10</v>
      </c>
    </row>
    <row r="32" spans="1:15" ht="15">
      <c r="A32" s="20" t="s">
        <v>34</v>
      </c>
      <c r="B32" s="21">
        <v>27</v>
      </c>
      <c r="C32" s="21" t="s">
        <v>17</v>
      </c>
      <c r="D32" s="21">
        <v>23.37</v>
      </c>
      <c r="E32" s="21">
        <v>23.07</v>
      </c>
      <c r="F32" s="21">
        <v>23.07</v>
      </c>
      <c r="G32" s="21">
        <v>7</v>
      </c>
      <c r="H32" s="21">
        <v>14</v>
      </c>
      <c r="I32" s="21">
        <v>32</v>
      </c>
      <c r="J32" s="21">
        <v>88</v>
      </c>
      <c r="K32" s="21">
        <v>3</v>
      </c>
      <c r="L32" s="21">
        <v>1</v>
      </c>
      <c r="M32" s="21">
        <v>1</v>
      </c>
      <c r="N32" s="5">
        <f>K32+L32+M32</f>
        <v>5</v>
      </c>
      <c r="O32" s="5">
        <f>H32+N32</f>
        <v>19</v>
      </c>
    </row>
    <row r="33" spans="1:15" ht="15">
      <c r="A33" s="20" t="s">
        <v>27</v>
      </c>
      <c r="B33" s="21">
        <v>27</v>
      </c>
      <c r="C33" s="21" t="s">
        <v>17</v>
      </c>
      <c r="D33" s="21">
        <v>24.56</v>
      </c>
      <c r="E33" s="21">
        <v>24.74</v>
      </c>
      <c r="F33" s="21">
        <v>24.56</v>
      </c>
      <c r="G33" s="21">
        <v>12</v>
      </c>
      <c r="H33" s="21">
        <v>9</v>
      </c>
      <c r="I33" s="21">
        <v>44</v>
      </c>
      <c r="J33" s="21">
        <v>77</v>
      </c>
      <c r="K33" s="21">
        <v>1</v>
      </c>
      <c r="L33" s="21">
        <v>3</v>
      </c>
      <c r="M33" s="21">
        <v>1</v>
      </c>
      <c r="N33" s="5">
        <f aca="true" t="shared" si="4" ref="N33:N39">K33+L33+M33</f>
        <v>5</v>
      </c>
      <c r="O33" s="5">
        <f aca="true" t="shared" si="5" ref="O33:O39">H33+N33</f>
        <v>14</v>
      </c>
    </row>
    <row r="34" spans="1:15" ht="15">
      <c r="A34" s="20" t="s">
        <v>55</v>
      </c>
      <c r="B34" s="21">
        <v>27</v>
      </c>
      <c r="C34" s="21" t="s">
        <v>17</v>
      </c>
      <c r="D34" s="21">
        <v>27.87</v>
      </c>
      <c r="E34" s="21">
        <v>28.48</v>
      </c>
      <c r="F34" s="21">
        <v>27.87</v>
      </c>
      <c r="G34" s="21">
        <v>19</v>
      </c>
      <c r="H34" s="21">
        <v>2</v>
      </c>
      <c r="I34" s="21">
        <v>73</v>
      </c>
      <c r="J34" s="21">
        <v>52</v>
      </c>
      <c r="K34" s="21">
        <v>3</v>
      </c>
      <c r="L34" s="21">
        <v>1</v>
      </c>
      <c r="M34" s="21">
        <v>3</v>
      </c>
      <c r="N34" s="5">
        <f t="shared" si="4"/>
        <v>7</v>
      </c>
      <c r="O34" s="5">
        <f t="shared" si="5"/>
        <v>9</v>
      </c>
    </row>
    <row r="35" spans="1:15" ht="15">
      <c r="A35" s="20" t="s">
        <v>91</v>
      </c>
      <c r="B35" s="21">
        <v>25</v>
      </c>
      <c r="C35" s="21" t="s">
        <v>52</v>
      </c>
      <c r="D35" s="21" t="s">
        <v>84</v>
      </c>
      <c r="E35" s="21" t="s">
        <v>84</v>
      </c>
      <c r="F35" s="21" t="s">
        <v>84</v>
      </c>
      <c r="G35" s="21"/>
      <c r="H35" s="21"/>
      <c r="I35" s="21"/>
      <c r="J35" s="21"/>
      <c r="K35" s="21"/>
      <c r="L35" s="21"/>
      <c r="M35" s="21"/>
      <c r="N35" s="5">
        <f t="shared" si="4"/>
        <v>0</v>
      </c>
      <c r="O35" s="5">
        <f t="shared" si="5"/>
        <v>0</v>
      </c>
    </row>
    <row r="36" spans="1:15" ht="15">
      <c r="A36" s="20" t="s">
        <v>92</v>
      </c>
      <c r="B36" s="21">
        <v>25</v>
      </c>
      <c r="C36" s="21" t="s">
        <v>52</v>
      </c>
      <c r="D36" s="21" t="s">
        <v>84</v>
      </c>
      <c r="E36" s="21" t="s">
        <v>84</v>
      </c>
      <c r="F36" s="21" t="s">
        <v>84</v>
      </c>
      <c r="G36" s="21"/>
      <c r="H36" s="21"/>
      <c r="I36" s="21"/>
      <c r="J36" s="21"/>
      <c r="K36" s="21"/>
      <c r="L36" s="21"/>
      <c r="M36" s="21"/>
      <c r="N36" s="5">
        <f t="shared" si="4"/>
        <v>0</v>
      </c>
      <c r="O36" s="5">
        <f t="shared" si="5"/>
        <v>0</v>
      </c>
    </row>
    <row r="37" spans="1:15" ht="15">
      <c r="A37" s="20" t="s">
        <v>93</v>
      </c>
      <c r="B37" s="21">
        <v>25</v>
      </c>
      <c r="C37" s="21" t="s">
        <v>52</v>
      </c>
      <c r="D37" s="21">
        <v>26.19</v>
      </c>
      <c r="E37" s="21">
        <v>26.35</v>
      </c>
      <c r="F37" s="21">
        <v>26.19</v>
      </c>
      <c r="G37" s="21">
        <v>19</v>
      </c>
      <c r="H37" s="21">
        <v>2</v>
      </c>
      <c r="I37" s="21">
        <v>64</v>
      </c>
      <c r="J37" s="21">
        <v>59</v>
      </c>
      <c r="K37" s="21">
        <v>1</v>
      </c>
      <c r="L37" s="21">
        <v>3</v>
      </c>
      <c r="M37" s="21">
        <v>3</v>
      </c>
      <c r="N37" s="5">
        <f t="shared" si="4"/>
        <v>7</v>
      </c>
      <c r="O37" s="5">
        <f t="shared" si="5"/>
        <v>9</v>
      </c>
    </row>
    <row r="38" spans="1:15" ht="15">
      <c r="A38" s="20" t="s">
        <v>94</v>
      </c>
      <c r="B38" s="21">
        <v>25</v>
      </c>
      <c r="C38" s="21" t="s">
        <v>52</v>
      </c>
      <c r="D38" s="21" t="s">
        <v>84</v>
      </c>
      <c r="E38" s="21" t="s">
        <v>84</v>
      </c>
      <c r="F38" s="21" t="s">
        <v>84</v>
      </c>
      <c r="G38" s="21"/>
      <c r="H38" s="21"/>
      <c r="I38" s="21"/>
      <c r="J38" s="21"/>
      <c r="K38" s="21"/>
      <c r="L38" s="21"/>
      <c r="M38" s="21"/>
      <c r="N38" s="5">
        <f t="shared" si="4"/>
        <v>0</v>
      </c>
      <c r="O38" s="5">
        <f t="shared" si="5"/>
        <v>0</v>
      </c>
    </row>
    <row r="39" spans="1:15" ht="15">
      <c r="A39" s="20" t="s">
        <v>114</v>
      </c>
      <c r="B39" s="21">
        <v>25</v>
      </c>
      <c r="C39" s="21" t="s">
        <v>52</v>
      </c>
      <c r="D39" s="21">
        <v>32.56</v>
      </c>
      <c r="E39" s="21">
        <v>30.91</v>
      </c>
      <c r="F39" s="21">
        <v>30.91</v>
      </c>
      <c r="G39" s="21">
        <v>20</v>
      </c>
      <c r="H39" s="21">
        <v>1</v>
      </c>
      <c r="I39" s="21">
        <v>83</v>
      </c>
      <c r="J39" s="21">
        <v>45</v>
      </c>
      <c r="K39" s="21">
        <v>3</v>
      </c>
      <c r="L39" s="21">
        <v>3</v>
      </c>
      <c r="M39" s="21">
        <v>3</v>
      </c>
      <c r="N39" s="5">
        <f t="shared" si="4"/>
        <v>9</v>
      </c>
      <c r="O39" s="5">
        <f t="shared" si="5"/>
        <v>10</v>
      </c>
    </row>
    <row r="40" spans="1:15" ht="15">
      <c r="A40" s="6"/>
      <c r="B40" s="7"/>
      <c r="C40" s="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">
      <c r="A41" s="6"/>
      <c r="B41" s="7"/>
      <c r="C41" s="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ht="15">
      <c r="O42" s="12">
        <f>SUM(O32:O41)</f>
        <v>61</v>
      </c>
    </row>
  </sheetData>
  <sheetProtection/>
  <mergeCells count="1">
    <mergeCell ref="A1:O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7109375" style="3" bestFit="1" customWidth="1"/>
    <col min="2" max="15" width="10.7109375" style="3" customWidth="1"/>
    <col min="16" max="18" width="9.140625" style="3" customWidth="1"/>
    <col min="19" max="19" width="6.421875" style="3" customWidth="1"/>
    <col min="20" max="20" width="6.7109375" style="3" customWidth="1"/>
    <col min="21" max="21" width="6.140625" style="3" customWidth="1"/>
    <col min="22" max="16384" width="9.140625" style="3" customWidth="1"/>
  </cols>
  <sheetData>
    <row r="1" spans="1:15" ht="23.25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3" spans="1:15" ht="15">
      <c r="A3" s="9" t="s">
        <v>19</v>
      </c>
      <c r="B3" s="19"/>
      <c r="O3" s="15" t="s">
        <v>102</v>
      </c>
    </row>
    <row r="4" spans="1:15" s="1" customFormat="1" ht="15">
      <c r="A4" s="2" t="s">
        <v>0</v>
      </c>
      <c r="B4" s="10" t="s">
        <v>71</v>
      </c>
      <c r="C4" s="10" t="s">
        <v>25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12</v>
      </c>
      <c r="I4" s="8" t="s">
        <v>14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</row>
    <row r="5" spans="1:15" ht="15">
      <c r="A5" s="6" t="s">
        <v>72</v>
      </c>
      <c r="B5" s="7">
        <v>26</v>
      </c>
      <c r="C5" s="7" t="s">
        <v>16</v>
      </c>
      <c r="D5" s="11">
        <v>23.59</v>
      </c>
      <c r="E5" s="11">
        <v>22.36</v>
      </c>
      <c r="F5" s="11">
        <v>22.36</v>
      </c>
      <c r="G5" s="5">
        <v>2</v>
      </c>
      <c r="H5" s="5">
        <v>19</v>
      </c>
      <c r="I5" s="5">
        <v>7</v>
      </c>
      <c r="J5" s="5">
        <v>35</v>
      </c>
      <c r="K5" s="5">
        <v>1</v>
      </c>
      <c r="L5" s="5">
        <v>3</v>
      </c>
      <c r="M5" s="5">
        <v>3</v>
      </c>
      <c r="N5" s="5">
        <f>SUM(K5:M5)</f>
        <v>7</v>
      </c>
      <c r="O5" s="5">
        <f>H5+N5</f>
        <v>26</v>
      </c>
    </row>
    <row r="6" spans="1:15" ht="15">
      <c r="A6" s="6" t="s">
        <v>34</v>
      </c>
      <c r="B6" s="7">
        <v>33</v>
      </c>
      <c r="C6" s="7" t="s">
        <v>17</v>
      </c>
      <c r="D6" s="11">
        <v>27.5</v>
      </c>
      <c r="E6" s="11">
        <v>26.28</v>
      </c>
      <c r="F6" s="11">
        <v>26.28</v>
      </c>
      <c r="G6" s="5">
        <v>12</v>
      </c>
      <c r="H6" s="5">
        <v>9</v>
      </c>
      <c r="I6" s="5">
        <v>45</v>
      </c>
      <c r="J6" s="5">
        <v>102</v>
      </c>
      <c r="K6" s="5">
        <v>1</v>
      </c>
      <c r="L6" s="5">
        <v>1</v>
      </c>
      <c r="M6" s="5">
        <v>1</v>
      </c>
      <c r="N6" s="5">
        <f aca="true" t="shared" si="0" ref="N6:N14">SUM(K6:M6)</f>
        <v>3</v>
      </c>
      <c r="O6" s="5">
        <f aca="true" t="shared" si="1" ref="O6:O14">H6+N6</f>
        <v>12</v>
      </c>
    </row>
    <row r="7" spans="1:15" ht="15">
      <c r="A7" s="6" t="s">
        <v>103</v>
      </c>
      <c r="B7" s="7">
        <v>33</v>
      </c>
      <c r="C7" s="7" t="s">
        <v>17</v>
      </c>
      <c r="D7" s="13" t="s">
        <v>13</v>
      </c>
      <c r="E7" s="13">
        <v>26.63</v>
      </c>
      <c r="F7" s="11">
        <v>26.63</v>
      </c>
      <c r="G7" s="5">
        <v>14</v>
      </c>
      <c r="H7" s="5">
        <v>7</v>
      </c>
      <c r="I7" s="5">
        <v>50</v>
      </c>
      <c r="J7" s="5">
        <v>98</v>
      </c>
      <c r="K7" s="5">
        <v>3</v>
      </c>
      <c r="L7" s="5">
        <v>1</v>
      </c>
      <c r="M7" s="5">
        <v>0</v>
      </c>
      <c r="N7" s="5">
        <f t="shared" si="0"/>
        <v>4</v>
      </c>
      <c r="O7" s="5">
        <f t="shared" si="1"/>
        <v>11</v>
      </c>
    </row>
    <row r="8" spans="1:15" ht="15">
      <c r="A8" s="6" t="s">
        <v>27</v>
      </c>
      <c r="B8" s="7">
        <v>33</v>
      </c>
      <c r="C8" s="7" t="s">
        <v>17</v>
      </c>
      <c r="D8" s="11">
        <v>26.21</v>
      </c>
      <c r="E8" s="13">
        <v>27.28</v>
      </c>
      <c r="F8" s="11">
        <v>26.21</v>
      </c>
      <c r="G8" s="5">
        <v>9</v>
      </c>
      <c r="H8" s="5">
        <v>12</v>
      </c>
      <c r="I8" s="5">
        <v>41</v>
      </c>
      <c r="J8" s="5">
        <v>106</v>
      </c>
      <c r="K8" s="5">
        <v>0</v>
      </c>
      <c r="L8" s="5">
        <v>1</v>
      </c>
      <c r="M8" s="5">
        <v>1</v>
      </c>
      <c r="N8" s="5">
        <f t="shared" si="0"/>
        <v>2</v>
      </c>
      <c r="O8" s="5">
        <f t="shared" si="1"/>
        <v>14</v>
      </c>
    </row>
    <row r="9" spans="1:15" ht="15">
      <c r="A9" s="6" t="s">
        <v>24</v>
      </c>
      <c r="B9" s="7">
        <v>36</v>
      </c>
      <c r="C9" s="7" t="s">
        <v>52</v>
      </c>
      <c r="D9" s="13">
        <v>25.8</v>
      </c>
      <c r="E9" s="13">
        <v>26.46</v>
      </c>
      <c r="F9" s="13">
        <v>25.46</v>
      </c>
      <c r="G9" s="5">
        <v>9</v>
      </c>
      <c r="H9" s="5">
        <v>12</v>
      </c>
      <c r="I9" s="5">
        <v>31</v>
      </c>
      <c r="J9" s="5">
        <v>114</v>
      </c>
      <c r="K9" s="5">
        <v>1</v>
      </c>
      <c r="L9" s="5">
        <v>1</v>
      </c>
      <c r="M9" s="5">
        <v>3</v>
      </c>
      <c r="N9" s="5">
        <f t="shared" si="0"/>
        <v>5</v>
      </c>
      <c r="O9" s="5">
        <f t="shared" si="1"/>
        <v>17</v>
      </c>
    </row>
    <row r="10" spans="1:15" ht="15">
      <c r="A10" s="6" t="s">
        <v>79</v>
      </c>
      <c r="B10" s="7">
        <v>36</v>
      </c>
      <c r="C10" s="7" t="s">
        <v>52</v>
      </c>
      <c r="D10" s="13" t="s">
        <v>84</v>
      </c>
      <c r="E10" s="13" t="s">
        <v>84</v>
      </c>
      <c r="F10" s="13" t="s">
        <v>84</v>
      </c>
      <c r="G10" s="5"/>
      <c r="H10" s="5"/>
      <c r="I10" s="5"/>
      <c r="J10" s="5"/>
      <c r="K10" s="5"/>
      <c r="L10" s="5"/>
      <c r="M10" s="5"/>
      <c r="N10" s="5">
        <f t="shared" si="0"/>
        <v>0</v>
      </c>
      <c r="O10" s="5">
        <f t="shared" si="1"/>
        <v>0</v>
      </c>
    </row>
    <row r="11" spans="1:15" ht="15">
      <c r="A11" s="6" t="s">
        <v>26</v>
      </c>
      <c r="B11" s="7">
        <v>36</v>
      </c>
      <c r="C11" s="7" t="s">
        <v>52</v>
      </c>
      <c r="D11" s="11">
        <v>26.32</v>
      </c>
      <c r="E11" s="13" t="s">
        <v>13</v>
      </c>
      <c r="F11" s="11">
        <v>26.32</v>
      </c>
      <c r="G11" s="5">
        <v>12</v>
      </c>
      <c r="H11" s="5">
        <v>9</v>
      </c>
      <c r="I11" s="5">
        <v>47</v>
      </c>
      <c r="J11" s="5">
        <v>100</v>
      </c>
      <c r="K11" s="5">
        <v>3</v>
      </c>
      <c r="L11" s="5">
        <v>3</v>
      </c>
      <c r="M11" s="5">
        <v>3</v>
      </c>
      <c r="N11" s="5">
        <f t="shared" si="0"/>
        <v>9</v>
      </c>
      <c r="O11" s="5">
        <f t="shared" si="1"/>
        <v>18</v>
      </c>
    </row>
    <row r="12" spans="1:15" ht="15">
      <c r="A12" s="6" t="s">
        <v>83</v>
      </c>
      <c r="B12" s="7">
        <v>36</v>
      </c>
      <c r="C12" s="7" t="s">
        <v>52</v>
      </c>
      <c r="D12" s="11">
        <v>24.86</v>
      </c>
      <c r="E12" s="13">
        <v>24.5</v>
      </c>
      <c r="F12" s="11">
        <v>24.5</v>
      </c>
      <c r="G12" s="5">
        <v>7</v>
      </c>
      <c r="H12" s="5">
        <v>14</v>
      </c>
      <c r="I12" s="5">
        <v>20</v>
      </c>
      <c r="J12" s="5">
        <v>122</v>
      </c>
      <c r="K12" s="5">
        <v>3</v>
      </c>
      <c r="L12" s="5">
        <v>0</v>
      </c>
      <c r="M12" s="5">
        <v>1</v>
      </c>
      <c r="N12" s="5">
        <f t="shared" si="0"/>
        <v>4</v>
      </c>
      <c r="O12" s="5">
        <f t="shared" si="1"/>
        <v>18</v>
      </c>
    </row>
    <row r="13" spans="1:15" ht="15">
      <c r="A13" s="6" t="s">
        <v>104</v>
      </c>
      <c r="B13" s="7">
        <v>14</v>
      </c>
      <c r="C13" s="7" t="s">
        <v>35</v>
      </c>
      <c r="D13" s="11">
        <v>27.02</v>
      </c>
      <c r="E13" s="13">
        <v>26.32</v>
      </c>
      <c r="F13" s="11">
        <v>26.32</v>
      </c>
      <c r="G13" s="5">
        <v>8</v>
      </c>
      <c r="H13" s="5">
        <v>13</v>
      </c>
      <c r="I13" s="5">
        <v>46</v>
      </c>
      <c r="J13" s="5">
        <v>101</v>
      </c>
      <c r="K13" s="5">
        <v>3</v>
      </c>
      <c r="L13" s="5">
        <v>1</v>
      </c>
      <c r="M13" s="5">
        <v>3</v>
      </c>
      <c r="N13" s="5">
        <f t="shared" si="0"/>
        <v>7</v>
      </c>
      <c r="O13" s="5">
        <f t="shared" si="1"/>
        <v>20</v>
      </c>
    </row>
    <row r="14" spans="1:15" ht="15">
      <c r="A14" s="6" t="s">
        <v>75</v>
      </c>
      <c r="B14" s="7">
        <v>14</v>
      </c>
      <c r="C14" s="7" t="s">
        <v>35</v>
      </c>
      <c r="D14" s="11">
        <v>23.15</v>
      </c>
      <c r="E14" s="11">
        <v>23.15</v>
      </c>
      <c r="F14" s="11">
        <v>23.15</v>
      </c>
      <c r="G14" s="5">
        <v>4</v>
      </c>
      <c r="H14" s="5">
        <v>17</v>
      </c>
      <c r="I14" s="5">
        <v>11</v>
      </c>
      <c r="J14" s="5">
        <v>130</v>
      </c>
      <c r="K14" s="5">
        <v>3</v>
      </c>
      <c r="L14" s="5">
        <v>1</v>
      </c>
      <c r="M14" s="5">
        <v>1</v>
      </c>
      <c r="N14" s="5">
        <f t="shared" si="0"/>
        <v>5</v>
      </c>
      <c r="O14" s="5">
        <f t="shared" si="1"/>
        <v>22</v>
      </c>
    </row>
    <row r="15" spans="5:15" ht="15">
      <c r="E15" s="4"/>
      <c r="F15" s="4"/>
      <c r="G15" s="4"/>
      <c r="J15" s="4"/>
      <c r="K15" s="4"/>
      <c r="L15" s="4"/>
      <c r="M15" s="4"/>
      <c r="N15" s="4"/>
      <c r="O15" s="12">
        <f>SUM(O5:O14)</f>
        <v>158</v>
      </c>
    </row>
    <row r="16" spans="1:15" ht="15">
      <c r="A16" s="9" t="s">
        <v>20</v>
      </c>
      <c r="B16" s="19"/>
      <c r="E16" s="4"/>
      <c r="F16" s="4"/>
      <c r="G16" s="4"/>
      <c r="J16" s="4"/>
      <c r="K16" s="4"/>
      <c r="L16" s="4"/>
      <c r="M16" s="4"/>
      <c r="N16" s="4"/>
      <c r="O16" s="4"/>
    </row>
    <row r="17" spans="1:15" ht="15">
      <c r="A17" s="2" t="s">
        <v>0</v>
      </c>
      <c r="B17" s="10" t="s">
        <v>71</v>
      </c>
      <c r="C17" s="10" t="s">
        <v>25</v>
      </c>
      <c r="D17" s="8" t="s">
        <v>1</v>
      </c>
      <c r="E17" s="8" t="s">
        <v>2</v>
      </c>
      <c r="F17" s="8" t="s">
        <v>3</v>
      </c>
      <c r="G17" s="8" t="s">
        <v>4</v>
      </c>
      <c r="H17" s="8" t="s">
        <v>12</v>
      </c>
      <c r="I17" s="8" t="s">
        <v>14</v>
      </c>
      <c r="J17" s="8" t="s">
        <v>5</v>
      </c>
      <c r="K17" s="8" t="s">
        <v>6</v>
      </c>
      <c r="L17" s="8" t="s">
        <v>7</v>
      </c>
      <c r="M17" s="8" t="s">
        <v>8</v>
      </c>
      <c r="N17" s="8" t="s">
        <v>9</v>
      </c>
      <c r="O17" s="8" t="s">
        <v>10</v>
      </c>
    </row>
    <row r="18" spans="1:15" ht="15">
      <c r="A18" s="6" t="s">
        <v>36</v>
      </c>
      <c r="B18" s="7">
        <v>26</v>
      </c>
      <c r="C18" s="7" t="s">
        <v>16</v>
      </c>
      <c r="D18" s="11">
        <v>30.08</v>
      </c>
      <c r="E18" s="11">
        <v>29.01</v>
      </c>
      <c r="F18" s="11">
        <v>29.01</v>
      </c>
      <c r="G18" s="5">
        <v>17</v>
      </c>
      <c r="H18" s="5">
        <v>4</v>
      </c>
      <c r="I18" s="5">
        <v>74</v>
      </c>
      <c r="J18" s="5">
        <v>20</v>
      </c>
      <c r="K18" s="5">
        <v>3</v>
      </c>
      <c r="L18" s="5">
        <v>3</v>
      </c>
      <c r="M18" s="5">
        <v>3</v>
      </c>
      <c r="N18" s="5">
        <f>K18+L18+M18</f>
        <v>9</v>
      </c>
      <c r="O18" s="5">
        <f>H18+N18</f>
        <v>13</v>
      </c>
    </row>
    <row r="19" spans="1:15" ht="15">
      <c r="A19" s="6" t="s">
        <v>60</v>
      </c>
      <c r="B19" s="7">
        <v>33</v>
      </c>
      <c r="C19" s="7" t="s">
        <v>17</v>
      </c>
      <c r="D19" s="13">
        <v>32.11</v>
      </c>
      <c r="E19" s="13">
        <v>33.87</v>
      </c>
      <c r="F19" s="13">
        <v>32.11</v>
      </c>
      <c r="G19" s="5">
        <v>28</v>
      </c>
      <c r="H19" s="5">
        <v>1</v>
      </c>
      <c r="I19" s="7">
        <v>102</v>
      </c>
      <c r="J19" s="5">
        <v>59</v>
      </c>
      <c r="K19" s="5">
        <v>3</v>
      </c>
      <c r="L19" s="5">
        <v>3</v>
      </c>
      <c r="M19" s="5">
        <v>3</v>
      </c>
      <c r="N19" s="5">
        <f aca="true" t="shared" si="2" ref="N19:N27">K19+L19+M19</f>
        <v>9</v>
      </c>
      <c r="O19" s="5">
        <f aca="true" t="shared" si="3" ref="O19:O27">H19+N19</f>
        <v>10</v>
      </c>
    </row>
    <row r="20" spans="1:15" ht="15">
      <c r="A20" s="6" t="s">
        <v>55</v>
      </c>
      <c r="B20" s="7">
        <v>33</v>
      </c>
      <c r="C20" s="7" t="s">
        <v>17</v>
      </c>
      <c r="D20" s="13">
        <v>30.17</v>
      </c>
      <c r="E20" s="13">
        <v>29.91</v>
      </c>
      <c r="F20" s="13">
        <v>29.91</v>
      </c>
      <c r="G20" s="5">
        <v>22</v>
      </c>
      <c r="H20" s="5">
        <v>1</v>
      </c>
      <c r="I20" s="7">
        <v>85</v>
      </c>
      <c r="J20" s="5">
        <v>72</v>
      </c>
      <c r="K20" s="5">
        <v>1</v>
      </c>
      <c r="L20" s="5">
        <v>3</v>
      </c>
      <c r="M20" s="5">
        <v>3</v>
      </c>
      <c r="N20" s="5">
        <f t="shared" si="2"/>
        <v>7</v>
      </c>
      <c r="O20" s="5">
        <f t="shared" si="3"/>
        <v>8</v>
      </c>
    </row>
    <row r="21" spans="1:15" ht="15">
      <c r="A21" s="6" t="s">
        <v>91</v>
      </c>
      <c r="B21" s="7">
        <v>36</v>
      </c>
      <c r="C21" s="7" t="s">
        <v>52</v>
      </c>
      <c r="D21" s="13">
        <v>29.08</v>
      </c>
      <c r="E21" s="11">
        <v>29.08</v>
      </c>
      <c r="F21" s="11">
        <v>29.08</v>
      </c>
      <c r="G21" s="5">
        <v>20</v>
      </c>
      <c r="H21" s="5">
        <v>1</v>
      </c>
      <c r="I21" s="5">
        <v>75</v>
      </c>
      <c r="J21" s="5">
        <v>79</v>
      </c>
      <c r="K21" s="5">
        <v>1</v>
      </c>
      <c r="L21" s="5">
        <v>1</v>
      </c>
      <c r="M21" s="5">
        <v>0</v>
      </c>
      <c r="N21" s="5">
        <f t="shared" si="2"/>
        <v>2</v>
      </c>
      <c r="O21" s="5">
        <f t="shared" si="3"/>
        <v>3</v>
      </c>
    </row>
    <row r="22" spans="1:15" ht="15">
      <c r="A22" s="6" t="s">
        <v>93</v>
      </c>
      <c r="B22" s="7">
        <v>36</v>
      </c>
      <c r="C22" s="7" t="s">
        <v>52</v>
      </c>
      <c r="D22" s="11">
        <v>28.3</v>
      </c>
      <c r="E22" s="11">
        <v>28.5</v>
      </c>
      <c r="F22" s="11">
        <v>28.3</v>
      </c>
      <c r="G22" s="7" t="s">
        <v>105</v>
      </c>
      <c r="H22" s="5">
        <v>5</v>
      </c>
      <c r="I22" s="5">
        <v>66</v>
      </c>
      <c r="J22" s="5">
        <v>84</v>
      </c>
      <c r="K22" s="5">
        <v>1</v>
      </c>
      <c r="L22" s="5">
        <v>3</v>
      </c>
      <c r="M22" s="5">
        <v>1</v>
      </c>
      <c r="N22" s="5">
        <f t="shared" si="2"/>
        <v>5</v>
      </c>
      <c r="O22" s="5">
        <f t="shared" si="3"/>
        <v>10</v>
      </c>
    </row>
    <row r="23" spans="1:15" ht="15">
      <c r="A23" s="6" t="s">
        <v>28</v>
      </c>
      <c r="B23" s="7">
        <v>36</v>
      </c>
      <c r="C23" s="7" t="s">
        <v>52</v>
      </c>
      <c r="D23" s="11">
        <v>31.29</v>
      </c>
      <c r="E23" s="13">
        <v>30.86</v>
      </c>
      <c r="F23" s="11">
        <v>30.86</v>
      </c>
      <c r="G23" s="5">
        <v>24</v>
      </c>
      <c r="H23" s="5">
        <v>1</v>
      </c>
      <c r="I23" s="5">
        <v>91</v>
      </c>
      <c r="J23" s="5">
        <v>68</v>
      </c>
      <c r="K23" s="5">
        <v>1</v>
      </c>
      <c r="L23" s="5">
        <v>3</v>
      </c>
      <c r="M23" s="5">
        <v>3</v>
      </c>
      <c r="N23" s="5">
        <f t="shared" si="2"/>
        <v>7</v>
      </c>
      <c r="O23" s="5">
        <f t="shared" si="3"/>
        <v>8</v>
      </c>
    </row>
    <row r="24" spans="1:15" ht="15">
      <c r="A24" s="6" t="s">
        <v>29</v>
      </c>
      <c r="B24" s="7">
        <v>36</v>
      </c>
      <c r="C24" s="7" t="s">
        <v>52</v>
      </c>
      <c r="D24" s="11">
        <v>34.25</v>
      </c>
      <c r="E24" s="11">
        <v>33.27</v>
      </c>
      <c r="F24" s="11">
        <v>33.27</v>
      </c>
      <c r="G24" s="5">
        <v>29</v>
      </c>
      <c r="H24" s="5">
        <v>1</v>
      </c>
      <c r="I24" s="5">
        <v>110</v>
      </c>
      <c r="J24" s="5">
        <v>55</v>
      </c>
      <c r="K24" s="5">
        <v>3</v>
      </c>
      <c r="L24" s="5">
        <v>3</v>
      </c>
      <c r="M24" s="5">
        <v>3</v>
      </c>
      <c r="N24" s="5">
        <f t="shared" si="2"/>
        <v>9</v>
      </c>
      <c r="O24" s="5">
        <f t="shared" si="3"/>
        <v>10</v>
      </c>
    </row>
    <row r="25" spans="1:15" ht="15">
      <c r="A25" s="6" t="s">
        <v>48</v>
      </c>
      <c r="B25" s="7">
        <v>21</v>
      </c>
      <c r="C25" s="7" t="s">
        <v>18</v>
      </c>
      <c r="D25" s="13">
        <v>31.47</v>
      </c>
      <c r="E25" s="11">
        <v>31.33</v>
      </c>
      <c r="F25" s="11">
        <v>31.33</v>
      </c>
      <c r="G25" s="5">
        <v>14</v>
      </c>
      <c r="H25" s="5">
        <v>7</v>
      </c>
      <c r="I25" s="5">
        <v>94</v>
      </c>
      <c r="J25" s="3">
        <v>65</v>
      </c>
      <c r="K25" s="5">
        <v>1</v>
      </c>
      <c r="L25" s="5">
        <v>3</v>
      </c>
      <c r="M25" s="5">
        <v>1</v>
      </c>
      <c r="N25" s="5">
        <f t="shared" si="2"/>
        <v>5</v>
      </c>
      <c r="O25" s="5">
        <f t="shared" si="3"/>
        <v>12</v>
      </c>
    </row>
    <row r="26" spans="1:15" ht="15">
      <c r="A26" s="6" t="s">
        <v>95</v>
      </c>
      <c r="B26" s="7">
        <v>21</v>
      </c>
      <c r="C26" s="7" t="s">
        <v>18</v>
      </c>
      <c r="D26" s="11">
        <v>33.66</v>
      </c>
      <c r="E26" s="11">
        <v>37.56</v>
      </c>
      <c r="F26" s="11">
        <v>33.66</v>
      </c>
      <c r="G26" s="5">
        <v>16</v>
      </c>
      <c r="H26" s="5">
        <v>5</v>
      </c>
      <c r="I26" s="5">
        <v>112</v>
      </c>
      <c r="J26" s="5">
        <v>54</v>
      </c>
      <c r="K26" s="5">
        <v>1</v>
      </c>
      <c r="L26" s="5">
        <v>1</v>
      </c>
      <c r="M26" s="5">
        <v>1</v>
      </c>
      <c r="N26" s="5">
        <f t="shared" si="2"/>
        <v>3</v>
      </c>
      <c r="O26" s="5">
        <f t="shared" si="3"/>
        <v>8</v>
      </c>
    </row>
    <row r="27" spans="1:15" ht="15">
      <c r="A27" s="6" t="s">
        <v>77</v>
      </c>
      <c r="B27" s="7">
        <v>21</v>
      </c>
      <c r="C27" s="7" t="s">
        <v>18</v>
      </c>
      <c r="D27" s="13">
        <v>31.32</v>
      </c>
      <c r="E27" s="11">
        <v>30.59</v>
      </c>
      <c r="F27" s="11">
        <v>30.59</v>
      </c>
      <c r="G27" s="5">
        <v>13</v>
      </c>
      <c r="H27" s="5">
        <v>8</v>
      </c>
      <c r="I27" s="5">
        <v>89</v>
      </c>
      <c r="J27" s="5">
        <v>70</v>
      </c>
      <c r="K27" s="5">
        <v>1</v>
      </c>
      <c r="L27" s="5">
        <v>1</v>
      </c>
      <c r="M27" s="5">
        <v>1</v>
      </c>
      <c r="N27" s="5">
        <f t="shared" si="2"/>
        <v>3</v>
      </c>
      <c r="O27" s="5">
        <f t="shared" si="3"/>
        <v>11</v>
      </c>
    </row>
    <row r="28" ht="15">
      <c r="O28" s="12">
        <f>SUM(O18:O27)</f>
        <v>93</v>
      </c>
    </row>
    <row r="30" spans="1:15" ht="15">
      <c r="A30" s="9" t="s">
        <v>50</v>
      </c>
      <c r="B30" s="19"/>
      <c r="E30" s="4"/>
      <c r="F30" s="4"/>
      <c r="G30" s="4"/>
      <c r="J30" s="4"/>
      <c r="K30" s="4"/>
      <c r="L30" s="4"/>
      <c r="M30" s="4"/>
      <c r="N30" s="4"/>
      <c r="O30" s="4"/>
    </row>
    <row r="31" spans="1:15" ht="15">
      <c r="A31" s="2" t="s">
        <v>0</v>
      </c>
      <c r="B31" s="10" t="s">
        <v>71</v>
      </c>
      <c r="C31" s="10" t="s">
        <v>25</v>
      </c>
      <c r="D31" s="8" t="s">
        <v>1</v>
      </c>
      <c r="E31" s="8" t="s">
        <v>2</v>
      </c>
      <c r="F31" s="8" t="s">
        <v>3</v>
      </c>
      <c r="G31" s="8" t="s">
        <v>4</v>
      </c>
      <c r="H31" s="8" t="s">
        <v>12</v>
      </c>
      <c r="I31" s="8" t="s">
        <v>14</v>
      </c>
      <c r="J31" s="8" t="s">
        <v>5</v>
      </c>
      <c r="K31" s="8" t="s">
        <v>6</v>
      </c>
      <c r="L31" s="8" t="s">
        <v>7</v>
      </c>
      <c r="M31" s="8" t="s">
        <v>8</v>
      </c>
      <c r="N31" s="8" t="s">
        <v>9</v>
      </c>
      <c r="O31" s="8" t="s">
        <v>10</v>
      </c>
    </row>
    <row r="32" spans="1:15" ht="15">
      <c r="A32" s="6" t="s">
        <v>59</v>
      </c>
      <c r="B32" s="7">
        <v>33</v>
      </c>
      <c r="C32" s="7" t="s">
        <v>17</v>
      </c>
      <c r="D32" s="13">
        <v>35.7</v>
      </c>
      <c r="E32" s="11">
        <v>33.88</v>
      </c>
      <c r="F32" s="11">
        <v>33.88</v>
      </c>
      <c r="G32" s="5">
        <v>29</v>
      </c>
      <c r="H32" s="5">
        <v>1</v>
      </c>
      <c r="I32" s="5">
        <v>113</v>
      </c>
      <c r="J32" s="5">
        <v>53</v>
      </c>
      <c r="K32" s="5">
        <v>3</v>
      </c>
      <c r="L32" s="5">
        <v>1</v>
      </c>
      <c r="M32" s="5">
        <v>1</v>
      </c>
      <c r="N32" s="5">
        <f aca="true" t="shared" si="4" ref="N32:N37">K32+L32+M32</f>
        <v>5</v>
      </c>
      <c r="O32" s="5">
        <f aca="true" t="shared" si="5" ref="O32:O37">H32+N32</f>
        <v>6</v>
      </c>
    </row>
    <row r="33" spans="1:15" ht="15">
      <c r="A33" s="6" t="s">
        <v>61</v>
      </c>
      <c r="B33" s="7">
        <v>33</v>
      </c>
      <c r="C33" s="7" t="s">
        <v>17</v>
      </c>
      <c r="D33" s="13">
        <v>24.51</v>
      </c>
      <c r="E33" s="13">
        <v>23.87</v>
      </c>
      <c r="F33" s="13">
        <v>23.87</v>
      </c>
      <c r="G33" s="5">
        <v>1</v>
      </c>
      <c r="H33" s="5">
        <v>20</v>
      </c>
      <c r="I33" s="7">
        <v>17</v>
      </c>
      <c r="J33" s="5">
        <v>125</v>
      </c>
      <c r="K33" s="5">
        <v>0</v>
      </c>
      <c r="L33" s="5">
        <v>0</v>
      </c>
      <c r="M33" s="5">
        <v>3</v>
      </c>
      <c r="N33" s="5">
        <f t="shared" si="4"/>
        <v>3</v>
      </c>
      <c r="O33" s="5">
        <f t="shared" si="5"/>
        <v>23</v>
      </c>
    </row>
    <row r="34" spans="1:15" ht="15">
      <c r="A34" s="6" t="s">
        <v>47</v>
      </c>
      <c r="B34" s="7">
        <v>36</v>
      </c>
      <c r="C34" s="7" t="s">
        <v>52</v>
      </c>
      <c r="D34" s="13">
        <v>30.34</v>
      </c>
      <c r="E34" s="13">
        <v>28.3</v>
      </c>
      <c r="F34" s="13">
        <v>28.3</v>
      </c>
      <c r="G34" s="7" t="s">
        <v>105</v>
      </c>
      <c r="H34" s="5">
        <v>5</v>
      </c>
      <c r="I34" s="7">
        <v>67</v>
      </c>
      <c r="J34" s="5">
        <v>83</v>
      </c>
      <c r="K34" s="5">
        <v>3</v>
      </c>
      <c r="L34" s="5">
        <v>1</v>
      </c>
      <c r="M34" s="5">
        <v>3</v>
      </c>
      <c r="N34" s="5">
        <f t="shared" si="4"/>
        <v>7</v>
      </c>
      <c r="O34" s="5">
        <f t="shared" si="5"/>
        <v>12</v>
      </c>
    </row>
    <row r="35" spans="1:15" ht="15">
      <c r="A35" s="6" t="s">
        <v>92</v>
      </c>
      <c r="B35" s="7">
        <v>36</v>
      </c>
      <c r="C35" s="7" t="s">
        <v>52</v>
      </c>
      <c r="D35" s="13" t="s">
        <v>13</v>
      </c>
      <c r="E35" s="13">
        <v>34.07</v>
      </c>
      <c r="F35" s="13">
        <v>34.07</v>
      </c>
      <c r="G35" s="5">
        <v>30</v>
      </c>
      <c r="H35" s="5">
        <v>1</v>
      </c>
      <c r="I35" s="5">
        <v>115</v>
      </c>
      <c r="J35" s="5">
        <v>51</v>
      </c>
      <c r="K35" s="5">
        <v>1</v>
      </c>
      <c r="L35" s="5">
        <v>3</v>
      </c>
      <c r="M35" s="5">
        <v>3</v>
      </c>
      <c r="N35" s="5">
        <f t="shared" si="4"/>
        <v>7</v>
      </c>
      <c r="O35" s="5">
        <f t="shared" si="5"/>
        <v>8</v>
      </c>
    </row>
    <row r="36" spans="1:15" ht="15">
      <c r="A36" s="6" t="s">
        <v>94</v>
      </c>
      <c r="B36" s="7">
        <v>36</v>
      </c>
      <c r="C36" s="7" t="s">
        <v>52</v>
      </c>
      <c r="D36" s="11">
        <v>28.15</v>
      </c>
      <c r="E36" s="11">
        <v>36.71</v>
      </c>
      <c r="F36" s="11">
        <v>28.15</v>
      </c>
      <c r="G36" s="5">
        <v>15</v>
      </c>
      <c r="H36" s="5">
        <v>6</v>
      </c>
      <c r="I36" s="5">
        <v>65</v>
      </c>
      <c r="J36" s="5">
        <v>85</v>
      </c>
      <c r="K36" s="5">
        <v>1</v>
      </c>
      <c r="L36" s="5">
        <v>3</v>
      </c>
      <c r="M36" s="5">
        <v>1</v>
      </c>
      <c r="N36" s="5">
        <f t="shared" si="4"/>
        <v>5</v>
      </c>
      <c r="O36" s="5">
        <f t="shared" si="5"/>
        <v>11</v>
      </c>
    </row>
    <row r="37" spans="1:15" ht="15">
      <c r="A37" s="6" t="s">
        <v>82</v>
      </c>
      <c r="B37" s="7">
        <v>36</v>
      </c>
      <c r="C37" s="7" t="s">
        <v>52</v>
      </c>
      <c r="D37" s="11">
        <v>31.8</v>
      </c>
      <c r="E37" s="13">
        <v>33.14</v>
      </c>
      <c r="F37" s="11">
        <v>31.8</v>
      </c>
      <c r="G37" s="5">
        <v>25</v>
      </c>
      <c r="H37" s="5">
        <v>1</v>
      </c>
      <c r="I37" s="5">
        <v>98</v>
      </c>
      <c r="J37" s="5">
        <v>62</v>
      </c>
      <c r="K37" s="5">
        <v>3</v>
      </c>
      <c r="L37" s="5">
        <v>3</v>
      </c>
      <c r="M37" s="5">
        <v>1</v>
      </c>
      <c r="N37" s="5">
        <f t="shared" si="4"/>
        <v>7</v>
      </c>
      <c r="O37" s="5">
        <f t="shared" si="5"/>
        <v>8</v>
      </c>
    </row>
    <row r="38" spans="1:15" ht="15">
      <c r="A38" s="6"/>
      <c r="B38" s="7"/>
      <c r="C38" s="7"/>
      <c r="D38" s="7"/>
      <c r="E38" s="7"/>
      <c r="F38" s="7"/>
      <c r="G38" s="5"/>
      <c r="H38" s="5"/>
      <c r="I38" s="7"/>
      <c r="J38" s="5"/>
      <c r="K38" s="5"/>
      <c r="L38" s="5"/>
      <c r="M38" s="5"/>
      <c r="N38" s="5"/>
      <c r="O38" s="5"/>
    </row>
    <row r="39" spans="1:15" ht="15">
      <c r="A39" s="6"/>
      <c r="B39" s="7"/>
      <c r="C39" s="7"/>
      <c r="D39" s="5"/>
      <c r="E39" s="7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">
      <c r="A40" s="6"/>
      <c r="B40" s="7"/>
      <c r="C40" s="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">
      <c r="A41" s="6"/>
      <c r="B41" s="7"/>
      <c r="C41" s="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ht="15">
      <c r="O42" s="12">
        <f>SUM(O32:O41)</f>
        <v>68</v>
      </c>
    </row>
  </sheetData>
  <sheetProtection/>
  <mergeCells count="1">
    <mergeCell ref="A1:O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M26" sqref="M26"/>
    </sheetView>
  </sheetViews>
  <sheetFormatPr defaultColWidth="9.140625" defaultRowHeight="15"/>
  <cols>
    <col min="1" max="1" width="22.7109375" style="3" bestFit="1" customWidth="1"/>
    <col min="2" max="15" width="10.7109375" style="3" customWidth="1"/>
    <col min="16" max="18" width="9.140625" style="3" customWidth="1"/>
    <col min="19" max="19" width="6.421875" style="3" customWidth="1"/>
    <col min="20" max="20" width="6.7109375" style="3" customWidth="1"/>
    <col min="21" max="21" width="6.140625" style="3" customWidth="1"/>
    <col min="22" max="16384" width="9.140625" style="3" customWidth="1"/>
  </cols>
  <sheetData>
    <row r="1" spans="1:15" ht="23.25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3" spans="1:15" ht="15">
      <c r="A3" s="9" t="s">
        <v>19</v>
      </c>
      <c r="B3" s="19"/>
      <c r="O3" s="15" t="s">
        <v>102</v>
      </c>
    </row>
    <row r="4" spans="1:15" s="1" customFormat="1" ht="15">
      <c r="A4" s="2" t="s">
        <v>0</v>
      </c>
      <c r="B4" s="10" t="s">
        <v>71</v>
      </c>
      <c r="C4" s="10" t="s">
        <v>25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12</v>
      </c>
      <c r="I4" s="8" t="s">
        <v>14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</row>
    <row r="5" spans="1:15" ht="15">
      <c r="A5" s="6" t="s">
        <v>115</v>
      </c>
      <c r="B5" s="7">
        <v>11</v>
      </c>
      <c r="C5" s="7" t="s">
        <v>15</v>
      </c>
      <c r="D5" s="11">
        <v>26.56</v>
      </c>
      <c r="E5" s="11">
        <v>37.66</v>
      </c>
      <c r="F5" s="11">
        <v>26.56</v>
      </c>
      <c r="G5" s="5">
        <v>1</v>
      </c>
      <c r="H5" s="5">
        <v>20</v>
      </c>
      <c r="I5" s="5">
        <v>33</v>
      </c>
      <c r="J5" s="5">
        <v>27</v>
      </c>
      <c r="K5" s="5">
        <v>1</v>
      </c>
      <c r="L5" s="5">
        <v>1</v>
      </c>
      <c r="M5" s="5">
        <v>3</v>
      </c>
      <c r="N5" s="5">
        <f>SUM(K5:M5)</f>
        <v>5</v>
      </c>
      <c r="O5" s="5">
        <f>H5+N5</f>
        <v>25</v>
      </c>
    </row>
    <row r="6" spans="1:15" ht="15">
      <c r="A6" s="6" t="s">
        <v>36</v>
      </c>
      <c r="B6" s="7">
        <v>26</v>
      </c>
      <c r="C6" s="7" t="s">
        <v>16</v>
      </c>
      <c r="D6" s="11">
        <v>28.88</v>
      </c>
      <c r="E6" s="11">
        <v>27.92</v>
      </c>
      <c r="F6" s="11">
        <v>27.92</v>
      </c>
      <c r="G6" s="5">
        <v>14</v>
      </c>
      <c r="H6" s="5">
        <v>7</v>
      </c>
      <c r="I6" s="5">
        <v>49</v>
      </c>
      <c r="J6" s="5">
        <v>21</v>
      </c>
      <c r="K6" s="5">
        <v>1</v>
      </c>
      <c r="L6" s="5">
        <v>1</v>
      </c>
      <c r="M6" s="5">
        <v>1</v>
      </c>
      <c r="N6" s="5">
        <f aca="true" t="shared" si="0" ref="N6:N14">SUM(K6:M6)</f>
        <v>3</v>
      </c>
      <c r="O6" s="5">
        <f aca="true" t="shared" si="1" ref="O6:O14">H6+N6</f>
        <v>10</v>
      </c>
    </row>
    <row r="7" spans="1:15" ht="15">
      <c r="A7" s="6" t="s">
        <v>72</v>
      </c>
      <c r="B7" s="7">
        <v>26</v>
      </c>
      <c r="C7" s="7" t="s">
        <v>16</v>
      </c>
      <c r="D7" s="13">
        <v>21.54</v>
      </c>
      <c r="E7" s="13">
        <v>21.63</v>
      </c>
      <c r="F7" s="11">
        <v>21.54</v>
      </c>
      <c r="G7" s="5">
        <v>4</v>
      </c>
      <c r="H7" s="5">
        <v>17</v>
      </c>
      <c r="I7" s="5">
        <v>7</v>
      </c>
      <c r="J7" s="5">
        <v>33</v>
      </c>
      <c r="K7" s="5">
        <v>2</v>
      </c>
      <c r="L7" s="5">
        <v>0</v>
      </c>
      <c r="M7" s="5">
        <v>3</v>
      </c>
      <c r="N7" s="5">
        <f t="shared" si="0"/>
        <v>5</v>
      </c>
      <c r="O7" s="5">
        <f t="shared" si="1"/>
        <v>22</v>
      </c>
    </row>
    <row r="8" spans="1:15" ht="15">
      <c r="A8" s="6" t="s">
        <v>33</v>
      </c>
      <c r="B8" s="7">
        <v>26</v>
      </c>
      <c r="C8" s="7" t="s">
        <v>16</v>
      </c>
      <c r="D8" s="11">
        <v>23.73</v>
      </c>
      <c r="E8" s="13">
        <v>24.05</v>
      </c>
      <c r="F8" s="11">
        <v>23.73</v>
      </c>
      <c r="G8" s="5">
        <v>6</v>
      </c>
      <c r="H8" s="5">
        <v>15</v>
      </c>
      <c r="I8" s="5">
        <v>17</v>
      </c>
      <c r="J8" s="5">
        <v>31</v>
      </c>
      <c r="K8" s="5">
        <v>1</v>
      </c>
      <c r="L8" s="5">
        <v>3</v>
      </c>
      <c r="M8" s="5">
        <v>1</v>
      </c>
      <c r="N8" s="5">
        <f t="shared" si="0"/>
        <v>5</v>
      </c>
      <c r="O8" s="5">
        <f t="shared" si="1"/>
        <v>20</v>
      </c>
    </row>
    <row r="9" spans="1:15" ht="15">
      <c r="A9" s="6" t="s">
        <v>61</v>
      </c>
      <c r="B9" s="7">
        <v>17</v>
      </c>
      <c r="C9" s="7" t="s">
        <v>17</v>
      </c>
      <c r="D9" s="13">
        <v>23.73</v>
      </c>
      <c r="E9" s="13">
        <v>23.58</v>
      </c>
      <c r="F9" s="13">
        <v>23.58</v>
      </c>
      <c r="G9" s="5">
        <v>2</v>
      </c>
      <c r="H9" s="5">
        <v>19</v>
      </c>
      <c r="I9" s="5">
        <v>14</v>
      </c>
      <c r="J9" s="5">
        <v>76</v>
      </c>
      <c r="K9" s="5">
        <v>1</v>
      </c>
      <c r="L9" s="5">
        <v>1</v>
      </c>
      <c r="M9" s="5">
        <v>3</v>
      </c>
      <c r="N9" s="5">
        <f t="shared" si="0"/>
        <v>5</v>
      </c>
      <c r="O9" s="5">
        <f t="shared" si="1"/>
        <v>24</v>
      </c>
    </row>
    <row r="10" spans="1:15" ht="15">
      <c r="A10" s="6" t="s">
        <v>24</v>
      </c>
      <c r="B10" s="7">
        <v>14</v>
      </c>
      <c r="C10" s="7" t="s">
        <v>52</v>
      </c>
      <c r="D10" s="13">
        <v>25.57</v>
      </c>
      <c r="E10" s="13">
        <v>25.28</v>
      </c>
      <c r="F10" s="13">
        <v>25.28</v>
      </c>
      <c r="G10" s="5">
        <v>8</v>
      </c>
      <c r="H10" s="5">
        <v>13</v>
      </c>
      <c r="I10" s="5">
        <v>26</v>
      </c>
      <c r="J10" s="5">
        <v>67</v>
      </c>
      <c r="K10" s="5">
        <v>1</v>
      </c>
      <c r="L10" s="5">
        <v>1</v>
      </c>
      <c r="M10" s="5">
        <v>3</v>
      </c>
      <c r="N10" s="5">
        <f t="shared" si="0"/>
        <v>5</v>
      </c>
      <c r="O10" s="5">
        <f t="shared" si="1"/>
        <v>18</v>
      </c>
    </row>
    <row r="11" spans="1:15" ht="15">
      <c r="A11" s="6" t="s">
        <v>26</v>
      </c>
      <c r="B11" s="7">
        <v>14</v>
      </c>
      <c r="C11" s="7" t="s">
        <v>52</v>
      </c>
      <c r="D11" s="11">
        <v>24.25</v>
      </c>
      <c r="E11" s="13">
        <v>24.46</v>
      </c>
      <c r="F11" s="11">
        <v>24.25</v>
      </c>
      <c r="G11" s="5">
        <v>5</v>
      </c>
      <c r="H11" s="5">
        <v>16</v>
      </c>
      <c r="I11" s="5">
        <v>19</v>
      </c>
      <c r="J11" s="5">
        <v>73</v>
      </c>
      <c r="K11" s="5">
        <v>1</v>
      </c>
      <c r="L11" s="5">
        <v>3</v>
      </c>
      <c r="M11" s="5">
        <v>1</v>
      </c>
      <c r="N11" s="5">
        <f t="shared" si="0"/>
        <v>5</v>
      </c>
      <c r="O11" s="5">
        <f t="shared" si="1"/>
        <v>21</v>
      </c>
    </row>
    <row r="12" spans="1:15" ht="15">
      <c r="A12" s="6" t="s">
        <v>83</v>
      </c>
      <c r="B12" s="7">
        <v>14</v>
      </c>
      <c r="C12" s="7" t="s">
        <v>52</v>
      </c>
      <c r="D12" s="11">
        <v>24.12</v>
      </c>
      <c r="E12" s="13">
        <v>23.63</v>
      </c>
      <c r="F12" s="11">
        <v>23.63</v>
      </c>
      <c r="G12" s="5">
        <v>4</v>
      </c>
      <c r="H12" s="5">
        <v>17</v>
      </c>
      <c r="I12" s="5">
        <v>15</v>
      </c>
      <c r="J12" s="5">
        <v>75</v>
      </c>
      <c r="K12" s="5">
        <v>3</v>
      </c>
      <c r="L12" s="5">
        <v>1</v>
      </c>
      <c r="M12" s="5">
        <v>3</v>
      </c>
      <c r="N12" s="5">
        <f t="shared" si="0"/>
        <v>7</v>
      </c>
      <c r="O12" s="5">
        <f t="shared" si="1"/>
        <v>24</v>
      </c>
    </row>
    <row r="13" spans="1:15" ht="15">
      <c r="A13" s="6" t="s">
        <v>46</v>
      </c>
      <c r="B13" s="7">
        <v>14</v>
      </c>
      <c r="C13" s="7" t="s">
        <v>52</v>
      </c>
      <c r="D13" s="11">
        <v>27.32</v>
      </c>
      <c r="E13" s="13">
        <v>27.49</v>
      </c>
      <c r="F13" s="11">
        <v>27.32</v>
      </c>
      <c r="G13" s="5">
        <v>11</v>
      </c>
      <c r="H13" s="5">
        <v>10</v>
      </c>
      <c r="I13" s="5">
        <v>44</v>
      </c>
      <c r="J13" s="5">
        <v>56</v>
      </c>
      <c r="K13" s="5">
        <v>1</v>
      </c>
      <c r="L13" s="5">
        <v>2</v>
      </c>
      <c r="M13" s="5">
        <v>3</v>
      </c>
      <c r="N13" s="5">
        <f t="shared" si="0"/>
        <v>6</v>
      </c>
      <c r="O13" s="5">
        <f t="shared" si="1"/>
        <v>16</v>
      </c>
    </row>
    <row r="14" spans="1:15" ht="15">
      <c r="A14" s="6" t="s">
        <v>77</v>
      </c>
      <c r="B14" s="7">
        <v>13</v>
      </c>
      <c r="C14" s="7" t="s">
        <v>18</v>
      </c>
      <c r="D14" s="11">
        <v>29.82</v>
      </c>
      <c r="E14" s="11">
        <v>30.59</v>
      </c>
      <c r="F14" s="11">
        <v>29.82</v>
      </c>
      <c r="G14" s="5">
        <v>9</v>
      </c>
      <c r="H14" s="5">
        <v>12</v>
      </c>
      <c r="I14" s="5">
        <v>59</v>
      </c>
      <c r="J14" s="5">
        <v>47</v>
      </c>
      <c r="K14" s="5">
        <v>1</v>
      </c>
      <c r="L14" s="5">
        <v>3</v>
      </c>
      <c r="M14" s="5">
        <v>1</v>
      </c>
      <c r="N14" s="5">
        <f t="shared" si="0"/>
        <v>5</v>
      </c>
      <c r="O14" s="5">
        <f t="shared" si="1"/>
        <v>17</v>
      </c>
    </row>
    <row r="15" spans="5:15" ht="15">
      <c r="E15" s="4"/>
      <c r="F15" s="4"/>
      <c r="G15" s="4"/>
      <c r="J15" s="4"/>
      <c r="K15" s="4"/>
      <c r="L15" s="4"/>
      <c r="M15" s="4"/>
      <c r="N15" s="4"/>
      <c r="O15" s="12">
        <f>SUM(O5:O14)</f>
        <v>197</v>
      </c>
    </row>
  </sheetData>
  <sheetProtection/>
  <mergeCells count="1">
    <mergeCell ref="A1:O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2.421875" style="0" customWidth="1"/>
    <col min="2" max="2" width="28.421875" style="0" customWidth="1"/>
  </cols>
  <sheetData>
    <row r="1" spans="1:3" ht="18.75">
      <c r="A1" s="23" t="s">
        <v>116</v>
      </c>
      <c r="B1" s="23"/>
      <c r="C1" s="23"/>
    </row>
    <row r="3" spans="1:3" ht="15">
      <c r="A3" s="10" t="s">
        <v>30</v>
      </c>
      <c r="B3" s="10" t="s">
        <v>31</v>
      </c>
      <c r="C3" s="10" t="s">
        <v>32</v>
      </c>
    </row>
    <row r="4" spans="1:3" ht="15">
      <c r="A4" s="7">
        <v>1</v>
      </c>
      <c r="B4" s="14" t="s">
        <v>51</v>
      </c>
      <c r="C4" s="7">
        <v>1278</v>
      </c>
    </row>
    <row r="5" spans="1:3" ht="15">
      <c r="A5" s="7">
        <v>2</v>
      </c>
      <c r="B5" s="14" t="s">
        <v>65</v>
      </c>
      <c r="C5" s="7">
        <v>1228</v>
      </c>
    </row>
    <row r="6" spans="1:3" ht="15">
      <c r="A6" s="7">
        <v>3</v>
      </c>
      <c r="B6" s="18" t="s">
        <v>39</v>
      </c>
      <c r="C6" s="7">
        <v>1113</v>
      </c>
    </row>
    <row r="7" spans="1:3" ht="15">
      <c r="A7" s="7">
        <v>4</v>
      </c>
      <c r="B7" s="16" t="s">
        <v>19</v>
      </c>
      <c r="C7" s="7">
        <v>1089</v>
      </c>
    </row>
    <row r="8" spans="1:3" ht="15">
      <c r="A8" s="7">
        <v>5</v>
      </c>
      <c r="B8" s="18" t="s">
        <v>66</v>
      </c>
      <c r="C8" s="7">
        <v>1022</v>
      </c>
    </row>
    <row r="9" spans="1:3" ht="15">
      <c r="A9" s="7">
        <v>6</v>
      </c>
      <c r="B9" s="14" t="s">
        <v>40</v>
      </c>
      <c r="C9" s="7">
        <v>918</v>
      </c>
    </row>
    <row r="10" spans="1:3" ht="15">
      <c r="A10" s="7">
        <v>7</v>
      </c>
      <c r="B10" s="14" t="s">
        <v>42</v>
      </c>
      <c r="C10" s="7">
        <v>796</v>
      </c>
    </row>
    <row r="11" spans="1:3" ht="15">
      <c r="A11" s="7">
        <v>8</v>
      </c>
      <c r="B11" s="14" t="s">
        <v>41</v>
      </c>
      <c r="C11" s="7">
        <v>752</v>
      </c>
    </row>
    <row r="12" spans="1:3" ht="15">
      <c r="A12" s="7">
        <v>9</v>
      </c>
      <c r="B12" s="14" t="s">
        <v>44</v>
      </c>
      <c r="C12" s="7">
        <v>677</v>
      </c>
    </row>
    <row r="13" spans="1:3" ht="15">
      <c r="A13" s="7">
        <v>10</v>
      </c>
      <c r="B13" s="14" t="s">
        <v>67</v>
      </c>
      <c r="C13" s="7">
        <v>590</v>
      </c>
    </row>
    <row r="14" spans="1:3" ht="15">
      <c r="A14" s="7">
        <v>11</v>
      </c>
      <c r="B14" s="14" t="s">
        <v>20</v>
      </c>
      <c r="C14" s="7">
        <v>486</v>
      </c>
    </row>
    <row r="15" spans="1:3" ht="15">
      <c r="A15" s="7">
        <v>12</v>
      </c>
      <c r="B15" s="14" t="s">
        <v>68</v>
      </c>
      <c r="C15" s="7">
        <v>315</v>
      </c>
    </row>
    <row r="16" spans="1:3" ht="15">
      <c r="A16" s="7">
        <v>13</v>
      </c>
      <c r="B16" s="14" t="s">
        <v>43</v>
      </c>
      <c r="C16" s="7">
        <v>308</v>
      </c>
    </row>
    <row r="17" spans="1:3" ht="15">
      <c r="A17" s="7">
        <v>14</v>
      </c>
      <c r="B17" s="18" t="s">
        <v>50</v>
      </c>
      <c r="C17" s="7">
        <v>247</v>
      </c>
    </row>
    <row r="18" spans="1:3" ht="15">
      <c r="A18" s="7">
        <v>15</v>
      </c>
      <c r="B18" s="14" t="s">
        <v>70</v>
      </c>
      <c r="C18" s="7">
        <v>120</v>
      </c>
    </row>
    <row r="19" spans="1:3" ht="15">
      <c r="A19" s="17">
        <v>16</v>
      </c>
      <c r="B19" s="18" t="s">
        <v>69</v>
      </c>
      <c r="C19" s="17">
        <v>98</v>
      </c>
    </row>
    <row r="20" spans="1:3" ht="15">
      <c r="A20" s="17">
        <v>17</v>
      </c>
      <c r="B20" s="18" t="s">
        <v>45</v>
      </c>
      <c r="C20" s="17">
        <v>35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Robert Weeks</cp:lastModifiedBy>
  <cp:lastPrinted>2015-05-26T17:17:25Z</cp:lastPrinted>
  <dcterms:created xsi:type="dcterms:W3CDTF">2012-05-04T19:28:46Z</dcterms:created>
  <dcterms:modified xsi:type="dcterms:W3CDTF">2016-11-25T10:34:04Z</dcterms:modified>
  <cp:category/>
  <cp:version/>
  <cp:contentType/>
  <cp:contentStatus/>
</cp:coreProperties>
</file>